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_auryliene\Desktop\2020 m. biudžeto projektas\"/>
    </mc:Choice>
  </mc:AlternateContent>
  <bookViews>
    <workbookView xWindow="0" yWindow="0" windowWidth="28800" windowHeight="12135"/>
  </bookViews>
  <sheets>
    <sheet name="asignavimai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2" l="1"/>
  <c r="E55" i="2"/>
  <c r="D55" i="2"/>
  <c r="C55" i="2"/>
  <c r="F54" i="2"/>
  <c r="E54" i="2"/>
  <c r="D54" i="2"/>
  <c r="C54" i="2"/>
  <c r="F53" i="2"/>
  <c r="E53" i="2"/>
  <c r="D53" i="2"/>
  <c r="C53" i="2"/>
  <c r="F52" i="2"/>
  <c r="E52" i="2"/>
  <c r="D52" i="2"/>
  <c r="C52" i="2"/>
  <c r="F51" i="2"/>
  <c r="E51" i="2"/>
  <c r="D51" i="2"/>
  <c r="C51" i="2"/>
  <c r="F50" i="2"/>
  <c r="E50" i="2"/>
  <c r="D50" i="2"/>
  <c r="C50" i="2"/>
  <c r="F49" i="2"/>
  <c r="E49" i="2"/>
  <c r="D49" i="2"/>
  <c r="C49" i="2"/>
  <c r="F48" i="2"/>
  <c r="E48" i="2"/>
  <c r="D48" i="2"/>
  <c r="C48" i="2"/>
  <c r="F47" i="2"/>
  <c r="E47" i="2"/>
  <c r="D47" i="2"/>
  <c r="C47" i="2"/>
  <c r="F46" i="2"/>
  <c r="E46" i="2"/>
  <c r="D46" i="2"/>
  <c r="C46" i="2"/>
  <c r="F45" i="2"/>
  <c r="E45" i="2"/>
  <c r="D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D36" i="2"/>
  <c r="C36" i="2"/>
  <c r="F35" i="2"/>
  <c r="E35" i="2"/>
  <c r="D35" i="2"/>
  <c r="C35" i="2"/>
  <c r="F34" i="2"/>
  <c r="E34" i="2"/>
  <c r="D34" i="2"/>
  <c r="C34" i="2"/>
  <c r="F33" i="2"/>
  <c r="E33" i="2"/>
  <c r="D33" i="2"/>
  <c r="C33" i="2"/>
  <c r="F32" i="2"/>
  <c r="E32" i="2"/>
  <c r="D32" i="2"/>
  <c r="C32" i="2"/>
  <c r="F31" i="2"/>
  <c r="E31" i="2"/>
  <c r="D31" i="2"/>
  <c r="C31" i="2"/>
  <c r="F30" i="2"/>
  <c r="E30" i="2"/>
  <c r="D30" i="2"/>
  <c r="C30" i="2"/>
  <c r="F29" i="2"/>
  <c r="E29" i="2"/>
  <c r="D29" i="2"/>
  <c r="C29" i="2"/>
  <c r="F28" i="2"/>
  <c r="E28" i="2"/>
  <c r="D28" i="2"/>
  <c r="C28" i="2"/>
  <c r="F27" i="2"/>
  <c r="E27" i="2"/>
  <c r="D27" i="2"/>
  <c r="C27" i="2"/>
  <c r="F26" i="2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7" i="2"/>
  <c r="E17" i="2"/>
  <c r="D17" i="2"/>
  <c r="C17" i="2"/>
  <c r="F16" i="2"/>
  <c r="E16" i="2"/>
  <c r="D16" i="2"/>
  <c r="C16" i="2"/>
  <c r="F15" i="2"/>
  <c r="E15" i="2"/>
  <c r="D15" i="2"/>
  <c r="C15" i="2"/>
  <c r="F14" i="2"/>
  <c r="E14" i="2"/>
  <c r="D14" i="2"/>
  <c r="C14" i="2"/>
  <c r="F13" i="2"/>
  <c r="F56" i="2" s="1"/>
  <c r="E13" i="2"/>
  <c r="E56" i="2" s="1"/>
  <c r="D13" i="2"/>
  <c r="D56" i="2" s="1"/>
  <c r="C13" i="2"/>
  <c r="C56" i="2" s="1"/>
</calcChain>
</file>

<file path=xl/sharedStrings.xml><?xml version="1.0" encoding="utf-8"?>
<sst xmlns="http://schemas.openxmlformats.org/spreadsheetml/2006/main" count="58" uniqueCount="58">
  <si>
    <t>Trakų rajono savivaldybės</t>
  </si>
  <si>
    <t>tūkst. Eur</t>
  </si>
  <si>
    <t>Eil. Nr.</t>
  </si>
  <si>
    <t>tarybos 2020 m. vasario    d.</t>
  </si>
  <si>
    <t>sprendimo Nr. S1E</t>
  </si>
  <si>
    <t>11 priedas</t>
  </si>
  <si>
    <t>Trakų rajono savivaldybės 2020 metų asignavimai pagal asignavimų valdytojus</t>
  </si>
  <si>
    <t>Asignavimų valdytojo pavadinimas</t>
  </si>
  <si>
    <t>Iš viso</t>
  </si>
  <si>
    <t>Iš jų:</t>
  </si>
  <si>
    <t>išlaidoms</t>
  </si>
  <si>
    <t>iš viso</t>
  </si>
  <si>
    <t>iš jų darbo užmokesčiui</t>
  </si>
  <si>
    <t>turtui įsigyti</t>
  </si>
  <si>
    <t>Savivaldybės administracija</t>
  </si>
  <si>
    <t>Savivaldybės kontrolės ir audito tarnyba</t>
  </si>
  <si>
    <t>Ekonominės analizės, finansų ir biudžeto skyrius</t>
  </si>
  <si>
    <t>Priešgaisrinė gelbėjimo įstaiga</t>
  </si>
  <si>
    <t>Trakų globos ir socialinių paslaugų centras</t>
  </si>
  <si>
    <t>Čižiūnų socialinių paslaugų centras</t>
  </si>
  <si>
    <t>Lentvario kompleksinių paslaugų šeimos centras</t>
  </si>
  <si>
    <t>Trakų rajono paramos šeimai ir vaikams centras</t>
  </si>
  <si>
    <t>Visuomenės sveikatos biuras</t>
  </si>
  <si>
    <t>Rūdiškių kultūros centras</t>
  </si>
  <si>
    <t>Jaunimo turizmo ir laisvalaikio centras</t>
  </si>
  <si>
    <t>Viešoji  biblioteka</t>
  </si>
  <si>
    <t>Kūno kultūros ir sporto centras</t>
  </si>
  <si>
    <t xml:space="preserve">Aukštadvario mokykla-darželis ,,Gandriukas" </t>
  </si>
  <si>
    <t>Bražuolės lopšelis-darželis</t>
  </si>
  <si>
    <t>Lentvario lopšelis-darželis ,,Šilas"</t>
  </si>
  <si>
    <t>Lentvario lopšelis-darželis ,,Svajonėlė"</t>
  </si>
  <si>
    <t>Onuškio vaikų  darželis</t>
  </si>
  <si>
    <t>Paluknio vaikų lopšelis-darželis</t>
  </si>
  <si>
    <t>Rūdiškių vaikų lopšelis-darželis ,,Pasaka"</t>
  </si>
  <si>
    <t>Senųjų Trakų vaikų lopšelis-darželis</t>
  </si>
  <si>
    <t>Trakų  lopšelis-darželis ,,Ežerėlis"</t>
  </si>
  <si>
    <t>Trakų lopšelis-darželis ,,Obelėlė"</t>
  </si>
  <si>
    <t>Aukštadvario gimnazija</t>
  </si>
  <si>
    <t>Lentvario Versmės gimnazija</t>
  </si>
  <si>
    <t>Lentvario Henriko Senkevičiaus gimnazija</t>
  </si>
  <si>
    <t>Lentvario pradinė mokykla</t>
  </si>
  <si>
    <t>Lentvario Motiejaus Šimelionio gimnazija</t>
  </si>
  <si>
    <t>Onuškio Donato Malinausko gimnazija</t>
  </si>
  <si>
    <t>Paluknio ,,Medeinos" gimnazija</t>
  </si>
  <si>
    <t>Paluknio Longino Komolovskio gimnazija</t>
  </si>
  <si>
    <t>Rūdiškių gimnazija</t>
  </si>
  <si>
    <t>Senųjų Trakų Kęstučio pagrindinė mokykla</t>
  </si>
  <si>
    <t>Trakų gimnazija</t>
  </si>
  <si>
    <t>Trakų Vytauto Didžiojo gimnazija</t>
  </si>
  <si>
    <t>Trakų pradinė mokykla</t>
  </si>
  <si>
    <t>Bijūnų mokykla-daugiafunkcis centras</t>
  </si>
  <si>
    <t>Senųjų Trakų A.Stelmachovskio pagrindinė mokykla</t>
  </si>
  <si>
    <t>Trakų suaugusiųjų mokymo centras</t>
  </si>
  <si>
    <t>Rykantų universalus daugiafunkcis centras</t>
  </si>
  <si>
    <t>Rūdiškių muzikos mokykla</t>
  </si>
  <si>
    <t>Trakų meno mokykla</t>
  </si>
  <si>
    <t>Trakų rajono savivaldybės pedagoginė psichologinė tarnyba</t>
  </si>
  <si>
    <t xml:space="preserve">Iš viso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</si>
</sst>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10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sz val="7"/>
      <name val="Times New Roman"/>
      <family val="1"/>
      <charset val="186"/>
    </font>
    <font>
      <sz val="9"/>
      <name val="Times New Roman"/>
      <family val="2"/>
      <charset val="186"/>
    </font>
    <font>
      <sz val="8"/>
      <name val="Times New Roman"/>
      <family val="2"/>
      <charset val="186"/>
    </font>
    <font>
      <sz val="7"/>
      <color indexed="8"/>
      <name val="Times New Roman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1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10"/>
      <name val="Times New Roman"/>
      <family val="2"/>
      <charset val="186"/>
    </font>
    <font>
      <sz val="9"/>
      <color indexed="8"/>
      <name val="Times New Roman"/>
      <family val="2"/>
      <charset val="186"/>
    </font>
    <font>
      <sz val="12"/>
      <color indexed="10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Fill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/>
    <xf numFmtId="0" fontId="0" fillId="0" borderId="0" xfId="0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4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Fill="1" applyAlignment="1"/>
    <xf numFmtId="0" fontId="13" fillId="0" borderId="11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5" fontId="0" fillId="0" borderId="0" xfId="0" applyNumberFormat="1" applyFill="1"/>
    <xf numFmtId="0" fontId="0" fillId="0" borderId="0" xfId="0" applyFill="1" applyBorder="1"/>
    <xf numFmtId="0" fontId="1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165" fontId="9" fillId="0" borderId="1" xfId="0" applyNumberFormat="1" applyFont="1" applyFill="1" applyBorder="1" applyAlignment="1">
      <alignment horizontal="right"/>
    </xf>
    <xf numFmtId="2" fontId="16" fillId="0" borderId="0" xfId="0" applyNumberFormat="1" applyFont="1" applyFill="1"/>
    <xf numFmtId="165" fontId="17" fillId="0" borderId="0" xfId="0" applyNumberFormat="1" applyFont="1" applyFill="1"/>
    <xf numFmtId="164" fontId="9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/>
    </xf>
    <xf numFmtId="165" fontId="18" fillId="0" borderId="1" xfId="0" applyNumberFormat="1" applyFont="1" applyFill="1" applyBorder="1" applyAlignment="1">
      <alignment horizontal="right"/>
    </xf>
    <xf numFmtId="0" fontId="0" fillId="0" borderId="0" xfId="0" applyFont="1" applyFill="1"/>
    <xf numFmtId="0" fontId="19" fillId="0" borderId="0" xfId="0" applyFont="1" applyFill="1"/>
    <xf numFmtId="0" fontId="9" fillId="0" borderId="8" xfId="0" applyFont="1" applyFill="1" applyBorder="1"/>
    <xf numFmtId="0" fontId="1" fillId="0" borderId="0" xfId="0" applyFont="1" applyFill="1"/>
    <xf numFmtId="0" fontId="20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1" fillId="0" borderId="13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/>
    <xf numFmtId="0" fontId="23" fillId="0" borderId="0" xfId="0" applyFont="1" applyFill="1"/>
    <xf numFmtId="0" fontId="24" fillId="0" borderId="0" xfId="0" applyFont="1" applyFill="1"/>
    <xf numFmtId="0" fontId="5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%20m.%20patikslinti%20biud&#382;eto%20projekto%20priedai%20taryb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priedas"/>
      <sheetName val="paj.ketv."/>
      <sheetName val="2 priedas"/>
      <sheetName val="3 priedas"/>
      <sheetName val="4 priedas"/>
      <sheetName val="5 priedas"/>
      <sheetName val="6 priedas"/>
      <sheetName val="7 priedas"/>
      <sheetName val="8 priedas"/>
      <sheetName val="9 priedas"/>
      <sheetName val="10 priedas"/>
      <sheetName val="11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O14">
            <v>5673.241</v>
          </cell>
          <cell r="P14">
            <v>5549.1409999999996</v>
          </cell>
          <cell r="Q14">
            <v>2879.9319999999998</v>
          </cell>
          <cell r="R14">
            <v>124.1</v>
          </cell>
        </row>
        <row r="48">
          <cell r="O48">
            <v>81.099999999999994</v>
          </cell>
          <cell r="P48">
            <v>81.099999999999994</v>
          </cell>
          <cell r="Q48">
            <v>75.8</v>
          </cell>
          <cell r="R48">
            <v>0</v>
          </cell>
        </row>
        <row r="49">
          <cell r="O49">
            <v>2212.1</v>
          </cell>
          <cell r="P49">
            <v>85.7</v>
          </cell>
          <cell r="Q49">
            <v>0</v>
          </cell>
          <cell r="R49">
            <v>2126.4</v>
          </cell>
        </row>
        <row r="51">
          <cell r="O51">
            <v>700</v>
          </cell>
          <cell r="P51">
            <v>700</v>
          </cell>
          <cell r="Q51">
            <v>634.6</v>
          </cell>
          <cell r="R51">
            <v>0</v>
          </cell>
        </row>
        <row r="54">
          <cell r="O54">
            <v>3398.0750000000003</v>
          </cell>
          <cell r="P54">
            <v>3278.0750000000003</v>
          </cell>
          <cell r="Q54">
            <v>12.996</v>
          </cell>
          <cell r="R54">
            <v>120</v>
          </cell>
        </row>
        <row r="62">
          <cell r="O62">
            <v>306</v>
          </cell>
          <cell r="P62">
            <v>306</v>
          </cell>
          <cell r="Q62">
            <v>209.5</v>
          </cell>
          <cell r="R62">
            <v>0</v>
          </cell>
        </row>
        <row r="63">
          <cell r="O63">
            <v>374.8</v>
          </cell>
          <cell r="P63">
            <v>374.8</v>
          </cell>
          <cell r="Q63">
            <v>322.10000000000002</v>
          </cell>
          <cell r="R63">
            <v>0</v>
          </cell>
        </row>
        <row r="64">
          <cell r="O64">
            <v>416.2</v>
          </cell>
          <cell r="P64">
            <v>416.2</v>
          </cell>
          <cell r="Q64">
            <v>256.7</v>
          </cell>
          <cell r="R64">
            <v>0</v>
          </cell>
        </row>
        <row r="65">
          <cell r="O65">
            <v>378.9</v>
          </cell>
          <cell r="P65">
            <v>378.9</v>
          </cell>
          <cell r="Q65">
            <v>336.7</v>
          </cell>
          <cell r="R65">
            <v>0</v>
          </cell>
        </row>
        <row r="66">
          <cell r="O66">
            <v>739</v>
          </cell>
          <cell r="P66">
            <v>739</v>
          </cell>
          <cell r="Q66">
            <v>673.9</v>
          </cell>
          <cell r="R66">
            <v>0</v>
          </cell>
        </row>
        <row r="69">
          <cell r="O69">
            <v>1764.519</v>
          </cell>
          <cell r="P69">
            <v>1764.519</v>
          </cell>
          <cell r="Q69">
            <v>45</v>
          </cell>
          <cell r="R69">
            <v>0</v>
          </cell>
        </row>
        <row r="86">
          <cell r="O86">
            <v>4581.2910000000002</v>
          </cell>
          <cell r="P86">
            <v>3348.8909999999996</v>
          </cell>
          <cell r="Q86">
            <v>0</v>
          </cell>
          <cell r="R86">
            <v>1232.4000000000001</v>
          </cell>
        </row>
        <row r="118">
          <cell r="O118">
            <v>9081.7839999999997</v>
          </cell>
          <cell r="P118">
            <v>2523.7190000000001</v>
          </cell>
          <cell r="Q118">
            <v>0</v>
          </cell>
          <cell r="R118">
            <v>6558.0650000000005</v>
          </cell>
        </row>
        <row r="125">
          <cell r="O125">
            <v>1186</v>
          </cell>
          <cell r="P125">
            <v>1186</v>
          </cell>
          <cell r="Q125">
            <v>0</v>
          </cell>
          <cell r="R125">
            <v>0</v>
          </cell>
        </row>
        <row r="138">
          <cell r="O138">
            <v>190.1</v>
          </cell>
          <cell r="P138">
            <v>190.1</v>
          </cell>
          <cell r="Q138">
            <v>148.9</v>
          </cell>
          <cell r="R138">
            <v>0</v>
          </cell>
        </row>
        <row r="139">
          <cell r="O139">
            <v>190</v>
          </cell>
          <cell r="P139">
            <v>190</v>
          </cell>
          <cell r="Q139">
            <v>167.9</v>
          </cell>
          <cell r="R139">
            <v>0</v>
          </cell>
        </row>
        <row r="140">
          <cell r="O140">
            <v>658.8</v>
          </cell>
          <cell r="P140">
            <v>658.8</v>
          </cell>
          <cell r="Q140">
            <v>599.5</v>
          </cell>
          <cell r="R140">
            <v>0</v>
          </cell>
        </row>
        <row r="141">
          <cell r="O141">
            <v>332.4</v>
          </cell>
          <cell r="P141">
            <v>332.4</v>
          </cell>
          <cell r="Q141">
            <v>292.5</v>
          </cell>
          <cell r="R141">
            <v>0</v>
          </cell>
        </row>
        <row r="144">
          <cell r="O144">
            <v>492</v>
          </cell>
          <cell r="P144">
            <v>492</v>
          </cell>
          <cell r="Q144">
            <v>407.8</v>
          </cell>
          <cell r="R144">
            <v>0</v>
          </cell>
        </row>
        <row r="145">
          <cell r="O145">
            <v>163.84</v>
          </cell>
          <cell r="P145">
            <v>163.84</v>
          </cell>
          <cell r="Q145">
            <v>119.55</v>
          </cell>
          <cell r="R145">
            <v>0</v>
          </cell>
        </row>
        <row r="146">
          <cell r="O146">
            <v>813.6</v>
          </cell>
          <cell r="P146">
            <v>809.6</v>
          </cell>
          <cell r="Q146">
            <v>626.5</v>
          </cell>
          <cell r="R146">
            <v>4</v>
          </cell>
        </row>
        <row r="147">
          <cell r="O147">
            <v>494.61</v>
          </cell>
          <cell r="P147">
            <v>489.61</v>
          </cell>
          <cell r="Q147">
            <v>380.2</v>
          </cell>
          <cell r="R147">
            <v>5</v>
          </cell>
        </row>
        <row r="148">
          <cell r="O148">
            <v>136.1</v>
          </cell>
          <cell r="P148">
            <v>136.1</v>
          </cell>
          <cell r="Q148">
            <v>105.4</v>
          </cell>
          <cell r="R148">
            <v>0</v>
          </cell>
        </row>
        <row r="149">
          <cell r="O149">
            <v>161.39999999999998</v>
          </cell>
          <cell r="P149">
            <v>159.39999999999998</v>
          </cell>
          <cell r="Q149">
            <v>121.6</v>
          </cell>
          <cell r="R149">
            <v>2</v>
          </cell>
        </row>
        <row r="150">
          <cell r="O150">
            <v>481.5</v>
          </cell>
          <cell r="P150">
            <v>481.5</v>
          </cell>
          <cell r="Q150">
            <v>368</v>
          </cell>
          <cell r="R150">
            <v>0</v>
          </cell>
        </row>
        <row r="151">
          <cell r="O151">
            <v>206.5</v>
          </cell>
          <cell r="P151">
            <v>203</v>
          </cell>
          <cell r="Q151">
            <v>157.5</v>
          </cell>
          <cell r="R151">
            <v>3.5</v>
          </cell>
        </row>
        <row r="152">
          <cell r="O152">
            <v>450.70000000000005</v>
          </cell>
          <cell r="P152">
            <v>447.20000000000005</v>
          </cell>
          <cell r="Q152">
            <v>357.5</v>
          </cell>
          <cell r="R152">
            <v>3.5</v>
          </cell>
        </row>
        <row r="153">
          <cell r="O153">
            <v>723.5</v>
          </cell>
          <cell r="P153">
            <v>721.5</v>
          </cell>
          <cell r="Q153">
            <v>562.70000000000005</v>
          </cell>
          <cell r="R153">
            <v>2</v>
          </cell>
        </row>
        <row r="154">
          <cell r="O154">
            <v>447.70000000000005</v>
          </cell>
          <cell r="P154">
            <v>447.70000000000005</v>
          </cell>
          <cell r="Q154">
            <v>384.4</v>
          </cell>
          <cell r="R154">
            <v>0</v>
          </cell>
        </row>
        <row r="155">
          <cell r="O155">
            <v>688.6</v>
          </cell>
          <cell r="P155">
            <v>688.6</v>
          </cell>
          <cell r="Q155">
            <v>609.29999999999995</v>
          </cell>
          <cell r="R155">
            <v>0</v>
          </cell>
        </row>
        <row r="156">
          <cell r="O156">
            <v>768.2</v>
          </cell>
          <cell r="P156">
            <v>768.2</v>
          </cell>
          <cell r="Q156">
            <v>657.8</v>
          </cell>
          <cell r="R156">
            <v>0</v>
          </cell>
        </row>
        <row r="157">
          <cell r="O157">
            <v>748.6</v>
          </cell>
          <cell r="P157">
            <v>748.6</v>
          </cell>
          <cell r="Q157">
            <v>668.8</v>
          </cell>
          <cell r="R157">
            <v>0</v>
          </cell>
        </row>
        <row r="158">
          <cell r="O158">
            <v>1482.9</v>
          </cell>
          <cell r="P158">
            <v>1482.9</v>
          </cell>
          <cell r="Q158">
            <v>1333.2</v>
          </cell>
          <cell r="R158">
            <v>0</v>
          </cell>
        </row>
        <row r="159">
          <cell r="O159">
            <v>686</v>
          </cell>
          <cell r="P159">
            <v>682</v>
          </cell>
          <cell r="Q159">
            <v>570.4</v>
          </cell>
          <cell r="R159">
            <v>4</v>
          </cell>
        </row>
        <row r="160">
          <cell r="O160">
            <v>555.6</v>
          </cell>
          <cell r="P160">
            <v>555.6</v>
          </cell>
          <cell r="Q160">
            <v>517.9</v>
          </cell>
          <cell r="R160">
            <v>0</v>
          </cell>
        </row>
        <row r="161">
          <cell r="O161">
            <v>561.70000000000005</v>
          </cell>
          <cell r="P161">
            <v>557.20000000000005</v>
          </cell>
          <cell r="Q161">
            <v>466.8</v>
          </cell>
          <cell r="R161">
            <v>4.5</v>
          </cell>
        </row>
        <row r="162">
          <cell r="O162">
            <v>1058.3000000000002</v>
          </cell>
          <cell r="P162">
            <v>1058.3000000000002</v>
          </cell>
          <cell r="Q162">
            <v>922.7</v>
          </cell>
          <cell r="R162">
            <v>0</v>
          </cell>
        </row>
        <row r="163">
          <cell r="O163">
            <v>491.29999999999995</v>
          </cell>
          <cell r="P163">
            <v>491.29999999999995</v>
          </cell>
          <cell r="Q163">
            <v>421.4</v>
          </cell>
          <cell r="R163">
            <v>0</v>
          </cell>
        </row>
        <row r="164">
          <cell r="O164">
            <v>846.59999999999991</v>
          </cell>
          <cell r="P164">
            <v>841.6</v>
          </cell>
          <cell r="Q164">
            <v>707.8</v>
          </cell>
          <cell r="R164">
            <v>5</v>
          </cell>
        </row>
        <row r="165">
          <cell r="O165">
            <v>1651.3999999999999</v>
          </cell>
          <cell r="P165">
            <v>1649.3999999999999</v>
          </cell>
          <cell r="Q165">
            <v>1507.1999999999998</v>
          </cell>
          <cell r="R165">
            <v>2</v>
          </cell>
        </row>
        <row r="166">
          <cell r="O166">
            <v>933.06</v>
          </cell>
          <cell r="P166">
            <v>933.06</v>
          </cell>
          <cell r="Q166">
            <v>819.7</v>
          </cell>
          <cell r="R166">
            <v>0</v>
          </cell>
        </row>
        <row r="167">
          <cell r="O167">
            <v>150.75</v>
          </cell>
          <cell r="P167">
            <v>150.75</v>
          </cell>
          <cell r="Q167">
            <v>132.4</v>
          </cell>
          <cell r="R167">
            <v>0</v>
          </cell>
        </row>
        <row r="168">
          <cell r="O168">
            <v>361.45</v>
          </cell>
          <cell r="P168">
            <v>361.45</v>
          </cell>
          <cell r="Q168">
            <v>310.8</v>
          </cell>
          <cell r="R168">
            <v>0</v>
          </cell>
        </row>
        <row r="169">
          <cell r="O169">
            <v>638.40000000000009</v>
          </cell>
          <cell r="P169">
            <v>638.40000000000009</v>
          </cell>
          <cell r="Q169">
            <v>601.46999999999991</v>
          </cell>
          <cell r="R169">
            <v>0</v>
          </cell>
        </row>
        <row r="170">
          <cell r="O170">
            <v>237.90999999999997</v>
          </cell>
          <cell r="P170">
            <v>228.26999999999998</v>
          </cell>
          <cell r="Q170">
            <v>181.3</v>
          </cell>
          <cell r="R170">
            <v>9.64</v>
          </cell>
        </row>
        <row r="171">
          <cell r="O171">
            <v>236.58999999999997</v>
          </cell>
          <cell r="P171">
            <v>236.58999999999997</v>
          </cell>
          <cell r="Q171">
            <v>215.57999999999998</v>
          </cell>
          <cell r="R171">
            <v>0</v>
          </cell>
        </row>
        <row r="172">
          <cell r="O172">
            <v>495</v>
          </cell>
          <cell r="P172">
            <v>495</v>
          </cell>
          <cell r="Q172">
            <v>450.83</v>
          </cell>
          <cell r="R172">
            <v>0</v>
          </cell>
        </row>
        <row r="173">
          <cell r="O173">
            <v>171.07</v>
          </cell>
          <cell r="P173">
            <v>171.07</v>
          </cell>
          <cell r="Q173">
            <v>154.80000000000001</v>
          </cell>
          <cell r="R173">
            <v>0</v>
          </cell>
        </row>
        <row r="174">
          <cell r="O174">
            <v>893.99999999999989</v>
          </cell>
          <cell r="P174">
            <v>893.99999999999989</v>
          </cell>
          <cell r="Q174">
            <v>1.157</v>
          </cell>
          <cell r="R174">
            <v>0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workbookViewId="0">
      <selection activeCell="M14" sqref="M14"/>
    </sheetView>
  </sheetViews>
  <sheetFormatPr defaultRowHeight="15" x14ac:dyDescent="0.25"/>
  <cols>
    <col min="1" max="1" width="2.5703125" style="6" customWidth="1"/>
    <col min="2" max="2" width="43.7109375" style="6" customWidth="1"/>
    <col min="3" max="3" width="10.140625" style="6" customWidth="1"/>
    <col min="4" max="4" width="9.85546875" style="6" customWidth="1"/>
    <col min="5" max="5" width="9.7109375" style="6" customWidth="1"/>
    <col min="6" max="6" width="9.42578125" style="6" customWidth="1"/>
    <col min="7" max="8" width="9.140625" style="6"/>
    <col min="9" max="9" width="9.42578125" style="6" bestFit="1" customWidth="1"/>
    <col min="10" max="252" width="9.140625" style="6"/>
    <col min="253" max="253" width="2.5703125" style="6" customWidth="1"/>
    <col min="254" max="254" width="43.7109375" style="6" customWidth="1"/>
    <col min="255" max="255" width="10.140625" style="6" customWidth="1"/>
    <col min="256" max="256" width="9.85546875" style="6" customWidth="1"/>
    <col min="257" max="257" width="9.7109375" style="6" customWidth="1"/>
    <col min="258" max="258" width="9.42578125" style="6" customWidth="1"/>
    <col min="259" max="508" width="9.140625" style="6"/>
    <col min="509" max="509" width="2.5703125" style="6" customWidth="1"/>
    <col min="510" max="510" width="43.7109375" style="6" customWidth="1"/>
    <col min="511" max="511" width="10.140625" style="6" customWidth="1"/>
    <col min="512" max="512" width="9.85546875" style="6" customWidth="1"/>
    <col min="513" max="513" width="9.7109375" style="6" customWidth="1"/>
    <col min="514" max="514" width="9.42578125" style="6" customWidth="1"/>
    <col min="515" max="764" width="9.140625" style="6"/>
    <col min="765" max="765" width="2.5703125" style="6" customWidth="1"/>
    <col min="766" max="766" width="43.7109375" style="6" customWidth="1"/>
    <col min="767" max="767" width="10.140625" style="6" customWidth="1"/>
    <col min="768" max="768" width="9.85546875" style="6" customWidth="1"/>
    <col min="769" max="769" width="9.7109375" style="6" customWidth="1"/>
    <col min="770" max="770" width="9.42578125" style="6" customWidth="1"/>
    <col min="771" max="1020" width="9.140625" style="6"/>
    <col min="1021" max="1021" width="2.5703125" style="6" customWidth="1"/>
    <col min="1022" max="1022" width="43.7109375" style="6" customWidth="1"/>
    <col min="1023" max="1023" width="10.140625" style="6" customWidth="1"/>
    <col min="1024" max="1024" width="9.85546875" style="6" customWidth="1"/>
    <col min="1025" max="1025" width="9.7109375" style="6" customWidth="1"/>
    <col min="1026" max="1026" width="9.42578125" style="6" customWidth="1"/>
    <col min="1027" max="1276" width="9.140625" style="6"/>
    <col min="1277" max="1277" width="2.5703125" style="6" customWidth="1"/>
    <col min="1278" max="1278" width="43.7109375" style="6" customWidth="1"/>
    <col min="1279" max="1279" width="10.140625" style="6" customWidth="1"/>
    <col min="1280" max="1280" width="9.85546875" style="6" customWidth="1"/>
    <col min="1281" max="1281" width="9.7109375" style="6" customWidth="1"/>
    <col min="1282" max="1282" width="9.42578125" style="6" customWidth="1"/>
    <col min="1283" max="1532" width="9.140625" style="6"/>
    <col min="1533" max="1533" width="2.5703125" style="6" customWidth="1"/>
    <col min="1534" max="1534" width="43.7109375" style="6" customWidth="1"/>
    <col min="1535" max="1535" width="10.140625" style="6" customWidth="1"/>
    <col min="1536" max="1536" width="9.85546875" style="6" customWidth="1"/>
    <col min="1537" max="1537" width="9.7109375" style="6" customWidth="1"/>
    <col min="1538" max="1538" width="9.42578125" style="6" customWidth="1"/>
    <col min="1539" max="1788" width="9.140625" style="6"/>
    <col min="1789" max="1789" width="2.5703125" style="6" customWidth="1"/>
    <col min="1790" max="1790" width="43.7109375" style="6" customWidth="1"/>
    <col min="1791" max="1791" width="10.140625" style="6" customWidth="1"/>
    <col min="1792" max="1792" width="9.85546875" style="6" customWidth="1"/>
    <col min="1793" max="1793" width="9.7109375" style="6" customWidth="1"/>
    <col min="1794" max="1794" width="9.42578125" style="6" customWidth="1"/>
    <col min="1795" max="2044" width="9.140625" style="6"/>
    <col min="2045" max="2045" width="2.5703125" style="6" customWidth="1"/>
    <col min="2046" max="2046" width="43.7109375" style="6" customWidth="1"/>
    <col min="2047" max="2047" width="10.140625" style="6" customWidth="1"/>
    <col min="2048" max="2048" width="9.85546875" style="6" customWidth="1"/>
    <col min="2049" max="2049" width="9.7109375" style="6" customWidth="1"/>
    <col min="2050" max="2050" width="9.42578125" style="6" customWidth="1"/>
    <col min="2051" max="2300" width="9.140625" style="6"/>
    <col min="2301" max="2301" width="2.5703125" style="6" customWidth="1"/>
    <col min="2302" max="2302" width="43.7109375" style="6" customWidth="1"/>
    <col min="2303" max="2303" width="10.140625" style="6" customWidth="1"/>
    <col min="2304" max="2304" width="9.85546875" style="6" customWidth="1"/>
    <col min="2305" max="2305" width="9.7109375" style="6" customWidth="1"/>
    <col min="2306" max="2306" width="9.42578125" style="6" customWidth="1"/>
    <col min="2307" max="2556" width="9.140625" style="6"/>
    <col min="2557" max="2557" width="2.5703125" style="6" customWidth="1"/>
    <col min="2558" max="2558" width="43.7109375" style="6" customWidth="1"/>
    <col min="2559" max="2559" width="10.140625" style="6" customWidth="1"/>
    <col min="2560" max="2560" width="9.85546875" style="6" customWidth="1"/>
    <col min="2561" max="2561" width="9.7109375" style="6" customWidth="1"/>
    <col min="2562" max="2562" width="9.42578125" style="6" customWidth="1"/>
    <col min="2563" max="2812" width="9.140625" style="6"/>
    <col min="2813" max="2813" width="2.5703125" style="6" customWidth="1"/>
    <col min="2814" max="2814" width="43.7109375" style="6" customWidth="1"/>
    <col min="2815" max="2815" width="10.140625" style="6" customWidth="1"/>
    <col min="2816" max="2816" width="9.85546875" style="6" customWidth="1"/>
    <col min="2817" max="2817" width="9.7109375" style="6" customWidth="1"/>
    <col min="2818" max="2818" width="9.42578125" style="6" customWidth="1"/>
    <col min="2819" max="3068" width="9.140625" style="6"/>
    <col min="3069" max="3069" width="2.5703125" style="6" customWidth="1"/>
    <col min="3070" max="3070" width="43.7109375" style="6" customWidth="1"/>
    <col min="3071" max="3071" width="10.140625" style="6" customWidth="1"/>
    <col min="3072" max="3072" width="9.85546875" style="6" customWidth="1"/>
    <col min="3073" max="3073" width="9.7109375" style="6" customWidth="1"/>
    <col min="3074" max="3074" width="9.42578125" style="6" customWidth="1"/>
    <col min="3075" max="3324" width="9.140625" style="6"/>
    <col min="3325" max="3325" width="2.5703125" style="6" customWidth="1"/>
    <col min="3326" max="3326" width="43.7109375" style="6" customWidth="1"/>
    <col min="3327" max="3327" width="10.140625" style="6" customWidth="1"/>
    <col min="3328" max="3328" width="9.85546875" style="6" customWidth="1"/>
    <col min="3329" max="3329" width="9.7109375" style="6" customWidth="1"/>
    <col min="3330" max="3330" width="9.42578125" style="6" customWidth="1"/>
    <col min="3331" max="3580" width="9.140625" style="6"/>
    <col min="3581" max="3581" width="2.5703125" style="6" customWidth="1"/>
    <col min="3582" max="3582" width="43.7109375" style="6" customWidth="1"/>
    <col min="3583" max="3583" width="10.140625" style="6" customWidth="1"/>
    <col min="3584" max="3584" width="9.85546875" style="6" customWidth="1"/>
    <col min="3585" max="3585" width="9.7109375" style="6" customWidth="1"/>
    <col min="3586" max="3586" width="9.42578125" style="6" customWidth="1"/>
    <col min="3587" max="3836" width="9.140625" style="6"/>
    <col min="3837" max="3837" width="2.5703125" style="6" customWidth="1"/>
    <col min="3838" max="3838" width="43.7109375" style="6" customWidth="1"/>
    <col min="3839" max="3839" width="10.140625" style="6" customWidth="1"/>
    <col min="3840" max="3840" width="9.85546875" style="6" customWidth="1"/>
    <col min="3841" max="3841" width="9.7109375" style="6" customWidth="1"/>
    <col min="3842" max="3842" width="9.42578125" style="6" customWidth="1"/>
    <col min="3843" max="4092" width="9.140625" style="6"/>
    <col min="4093" max="4093" width="2.5703125" style="6" customWidth="1"/>
    <col min="4094" max="4094" width="43.7109375" style="6" customWidth="1"/>
    <col min="4095" max="4095" width="10.140625" style="6" customWidth="1"/>
    <col min="4096" max="4096" width="9.85546875" style="6" customWidth="1"/>
    <col min="4097" max="4097" width="9.7109375" style="6" customWidth="1"/>
    <col min="4098" max="4098" width="9.42578125" style="6" customWidth="1"/>
    <col min="4099" max="4348" width="9.140625" style="6"/>
    <col min="4349" max="4349" width="2.5703125" style="6" customWidth="1"/>
    <col min="4350" max="4350" width="43.7109375" style="6" customWidth="1"/>
    <col min="4351" max="4351" width="10.140625" style="6" customWidth="1"/>
    <col min="4352" max="4352" width="9.85546875" style="6" customWidth="1"/>
    <col min="4353" max="4353" width="9.7109375" style="6" customWidth="1"/>
    <col min="4354" max="4354" width="9.42578125" style="6" customWidth="1"/>
    <col min="4355" max="4604" width="9.140625" style="6"/>
    <col min="4605" max="4605" width="2.5703125" style="6" customWidth="1"/>
    <col min="4606" max="4606" width="43.7109375" style="6" customWidth="1"/>
    <col min="4607" max="4607" width="10.140625" style="6" customWidth="1"/>
    <col min="4608" max="4608" width="9.85546875" style="6" customWidth="1"/>
    <col min="4609" max="4609" width="9.7109375" style="6" customWidth="1"/>
    <col min="4610" max="4610" width="9.42578125" style="6" customWidth="1"/>
    <col min="4611" max="4860" width="9.140625" style="6"/>
    <col min="4861" max="4861" width="2.5703125" style="6" customWidth="1"/>
    <col min="4862" max="4862" width="43.7109375" style="6" customWidth="1"/>
    <col min="4863" max="4863" width="10.140625" style="6" customWidth="1"/>
    <col min="4864" max="4864" width="9.85546875" style="6" customWidth="1"/>
    <col min="4865" max="4865" width="9.7109375" style="6" customWidth="1"/>
    <col min="4866" max="4866" width="9.42578125" style="6" customWidth="1"/>
    <col min="4867" max="5116" width="9.140625" style="6"/>
    <col min="5117" max="5117" width="2.5703125" style="6" customWidth="1"/>
    <col min="5118" max="5118" width="43.7109375" style="6" customWidth="1"/>
    <col min="5119" max="5119" width="10.140625" style="6" customWidth="1"/>
    <col min="5120" max="5120" width="9.85546875" style="6" customWidth="1"/>
    <col min="5121" max="5121" width="9.7109375" style="6" customWidth="1"/>
    <col min="5122" max="5122" width="9.42578125" style="6" customWidth="1"/>
    <col min="5123" max="5372" width="9.140625" style="6"/>
    <col min="5373" max="5373" width="2.5703125" style="6" customWidth="1"/>
    <col min="5374" max="5374" width="43.7109375" style="6" customWidth="1"/>
    <col min="5375" max="5375" width="10.140625" style="6" customWidth="1"/>
    <col min="5376" max="5376" width="9.85546875" style="6" customWidth="1"/>
    <col min="5377" max="5377" width="9.7109375" style="6" customWidth="1"/>
    <col min="5378" max="5378" width="9.42578125" style="6" customWidth="1"/>
    <col min="5379" max="5628" width="9.140625" style="6"/>
    <col min="5629" max="5629" width="2.5703125" style="6" customWidth="1"/>
    <col min="5630" max="5630" width="43.7109375" style="6" customWidth="1"/>
    <col min="5631" max="5631" width="10.140625" style="6" customWidth="1"/>
    <col min="5632" max="5632" width="9.85546875" style="6" customWidth="1"/>
    <col min="5633" max="5633" width="9.7109375" style="6" customWidth="1"/>
    <col min="5634" max="5634" width="9.42578125" style="6" customWidth="1"/>
    <col min="5635" max="5884" width="9.140625" style="6"/>
    <col min="5885" max="5885" width="2.5703125" style="6" customWidth="1"/>
    <col min="5886" max="5886" width="43.7109375" style="6" customWidth="1"/>
    <col min="5887" max="5887" width="10.140625" style="6" customWidth="1"/>
    <col min="5888" max="5888" width="9.85546875" style="6" customWidth="1"/>
    <col min="5889" max="5889" width="9.7109375" style="6" customWidth="1"/>
    <col min="5890" max="5890" width="9.42578125" style="6" customWidth="1"/>
    <col min="5891" max="6140" width="9.140625" style="6"/>
    <col min="6141" max="6141" width="2.5703125" style="6" customWidth="1"/>
    <col min="6142" max="6142" width="43.7109375" style="6" customWidth="1"/>
    <col min="6143" max="6143" width="10.140625" style="6" customWidth="1"/>
    <col min="6144" max="6144" width="9.85546875" style="6" customWidth="1"/>
    <col min="6145" max="6145" width="9.7109375" style="6" customWidth="1"/>
    <col min="6146" max="6146" width="9.42578125" style="6" customWidth="1"/>
    <col min="6147" max="6396" width="9.140625" style="6"/>
    <col min="6397" max="6397" width="2.5703125" style="6" customWidth="1"/>
    <col min="6398" max="6398" width="43.7109375" style="6" customWidth="1"/>
    <col min="6399" max="6399" width="10.140625" style="6" customWidth="1"/>
    <col min="6400" max="6400" width="9.85546875" style="6" customWidth="1"/>
    <col min="6401" max="6401" width="9.7109375" style="6" customWidth="1"/>
    <col min="6402" max="6402" width="9.42578125" style="6" customWidth="1"/>
    <col min="6403" max="6652" width="9.140625" style="6"/>
    <col min="6653" max="6653" width="2.5703125" style="6" customWidth="1"/>
    <col min="6654" max="6654" width="43.7109375" style="6" customWidth="1"/>
    <col min="6655" max="6655" width="10.140625" style="6" customWidth="1"/>
    <col min="6656" max="6656" width="9.85546875" style="6" customWidth="1"/>
    <col min="6657" max="6657" width="9.7109375" style="6" customWidth="1"/>
    <col min="6658" max="6658" width="9.42578125" style="6" customWidth="1"/>
    <col min="6659" max="6908" width="9.140625" style="6"/>
    <col min="6909" max="6909" width="2.5703125" style="6" customWidth="1"/>
    <col min="6910" max="6910" width="43.7109375" style="6" customWidth="1"/>
    <col min="6911" max="6911" width="10.140625" style="6" customWidth="1"/>
    <col min="6912" max="6912" width="9.85546875" style="6" customWidth="1"/>
    <col min="6913" max="6913" width="9.7109375" style="6" customWidth="1"/>
    <col min="6914" max="6914" width="9.42578125" style="6" customWidth="1"/>
    <col min="6915" max="7164" width="9.140625" style="6"/>
    <col min="7165" max="7165" width="2.5703125" style="6" customWidth="1"/>
    <col min="7166" max="7166" width="43.7109375" style="6" customWidth="1"/>
    <col min="7167" max="7167" width="10.140625" style="6" customWidth="1"/>
    <col min="7168" max="7168" width="9.85546875" style="6" customWidth="1"/>
    <col min="7169" max="7169" width="9.7109375" style="6" customWidth="1"/>
    <col min="7170" max="7170" width="9.42578125" style="6" customWidth="1"/>
    <col min="7171" max="7420" width="9.140625" style="6"/>
    <col min="7421" max="7421" width="2.5703125" style="6" customWidth="1"/>
    <col min="7422" max="7422" width="43.7109375" style="6" customWidth="1"/>
    <col min="7423" max="7423" width="10.140625" style="6" customWidth="1"/>
    <col min="7424" max="7424" width="9.85546875" style="6" customWidth="1"/>
    <col min="7425" max="7425" width="9.7109375" style="6" customWidth="1"/>
    <col min="7426" max="7426" width="9.42578125" style="6" customWidth="1"/>
    <col min="7427" max="7676" width="9.140625" style="6"/>
    <col min="7677" max="7677" width="2.5703125" style="6" customWidth="1"/>
    <col min="7678" max="7678" width="43.7109375" style="6" customWidth="1"/>
    <col min="7679" max="7679" width="10.140625" style="6" customWidth="1"/>
    <col min="7680" max="7680" width="9.85546875" style="6" customWidth="1"/>
    <col min="7681" max="7681" width="9.7109375" style="6" customWidth="1"/>
    <col min="7682" max="7682" width="9.42578125" style="6" customWidth="1"/>
    <col min="7683" max="7932" width="9.140625" style="6"/>
    <col min="7933" max="7933" width="2.5703125" style="6" customWidth="1"/>
    <col min="7934" max="7934" width="43.7109375" style="6" customWidth="1"/>
    <col min="7935" max="7935" width="10.140625" style="6" customWidth="1"/>
    <col min="7936" max="7936" width="9.85546875" style="6" customWidth="1"/>
    <col min="7937" max="7937" width="9.7109375" style="6" customWidth="1"/>
    <col min="7938" max="7938" width="9.42578125" style="6" customWidth="1"/>
    <col min="7939" max="8188" width="9.140625" style="6"/>
    <col min="8189" max="8189" width="2.5703125" style="6" customWidth="1"/>
    <col min="8190" max="8190" width="43.7109375" style="6" customWidth="1"/>
    <col min="8191" max="8191" width="10.140625" style="6" customWidth="1"/>
    <col min="8192" max="8192" width="9.85546875" style="6" customWidth="1"/>
    <col min="8193" max="8193" width="9.7109375" style="6" customWidth="1"/>
    <col min="8194" max="8194" width="9.42578125" style="6" customWidth="1"/>
    <col min="8195" max="8444" width="9.140625" style="6"/>
    <col min="8445" max="8445" width="2.5703125" style="6" customWidth="1"/>
    <col min="8446" max="8446" width="43.7109375" style="6" customWidth="1"/>
    <col min="8447" max="8447" width="10.140625" style="6" customWidth="1"/>
    <col min="8448" max="8448" width="9.85546875" style="6" customWidth="1"/>
    <col min="8449" max="8449" width="9.7109375" style="6" customWidth="1"/>
    <col min="8450" max="8450" width="9.42578125" style="6" customWidth="1"/>
    <col min="8451" max="8700" width="9.140625" style="6"/>
    <col min="8701" max="8701" width="2.5703125" style="6" customWidth="1"/>
    <col min="8702" max="8702" width="43.7109375" style="6" customWidth="1"/>
    <col min="8703" max="8703" width="10.140625" style="6" customWidth="1"/>
    <col min="8704" max="8704" width="9.85546875" style="6" customWidth="1"/>
    <col min="8705" max="8705" width="9.7109375" style="6" customWidth="1"/>
    <col min="8706" max="8706" width="9.42578125" style="6" customWidth="1"/>
    <col min="8707" max="8956" width="9.140625" style="6"/>
    <col min="8957" max="8957" width="2.5703125" style="6" customWidth="1"/>
    <col min="8958" max="8958" width="43.7109375" style="6" customWidth="1"/>
    <col min="8959" max="8959" width="10.140625" style="6" customWidth="1"/>
    <col min="8960" max="8960" width="9.85546875" style="6" customWidth="1"/>
    <col min="8961" max="8961" width="9.7109375" style="6" customWidth="1"/>
    <col min="8962" max="8962" width="9.42578125" style="6" customWidth="1"/>
    <col min="8963" max="9212" width="9.140625" style="6"/>
    <col min="9213" max="9213" width="2.5703125" style="6" customWidth="1"/>
    <col min="9214" max="9214" width="43.7109375" style="6" customWidth="1"/>
    <col min="9215" max="9215" width="10.140625" style="6" customWidth="1"/>
    <col min="9216" max="9216" width="9.85546875" style="6" customWidth="1"/>
    <col min="9217" max="9217" width="9.7109375" style="6" customWidth="1"/>
    <col min="9218" max="9218" width="9.42578125" style="6" customWidth="1"/>
    <col min="9219" max="9468" width="9.140625" style="6"/>
    <col min="9469" max="9469" width="2.5703125" style="6" customWidth="1"/>
    <col min="9470" max="9470" width="43.7109375" style="6" customWidth="1"/>
    <col min="9471" max="9471" width="10.140625" style="6" customWidth="1"/>
    <col min="9472" max="9472" width="9.85546875" style="6" customWidth="1"/>
    <col min="9473" max="9473" width="9.7109375" style="6" customWidth="1"/>
    <col min="9474" max="9474" width="9.42578125" style="6" customWidth="1"/>
    <col min="9475" max="9724" width="9.140625" style="6"/>
    <col min="9725" max="9725" width="2.5703125" style="6" customWidth="1"/>
    <col min="9726" max="9726" width="43.7109375" style="6" customWidth="1"/>
    <col min="9727" max="9727" width="10.140625" style="6" customWidth="1"/>
    <col min="9728" max="9728" width="9.85546875" style="6" customWidth="1"/>
    <col min="9729" max="9729" width="9.7109375" style="6" customWidth="1"/>
    <col min="9730" max="9730" width="9.42578125" style="6" customWidth="1"/>
    <col min="9731" max="9980" width="9.140625" style="6"/>
    <col min="9981" max="9981" width="2.5703125" style="6" customWidth="1"/>
    <col min="9982" max="9982" width="43.7109375" style="6" customWidth="1"/>
    <col min="9983" max="9983" width="10.140625" style="6" customWidth="1"/>
    <col min="9984" max="9984" width="9.85546875" style="6" customWidth="1"/>
    <col min="9985" max="9985" width="9.7109375" style="6" customWidth="1"/>
    <col min="9986" max="9986" width="9.42578125" style="6" customWidth="1"/>
    <col min="9987" max="10236" width="9.140625" style="6"/>
    <col min="10237" max="10237" width="2.5703125" style="6" customWidth="1"/>
    <col min="10238" max="10238" width="43.7109375" style="6" customWidth="1"/>
    <col min="10239" max="10239" width="10.140625" style="6" customWidth="1"/>
    <col min="10240" max="10240" width="9.85546875" style="6" customWidth="1"/>
    <col min="10241" max="10241" width="9.7109375" style="6" customWidth="1"/>
    <col min="10242" max="10242" width="9.42578125" style="6" customWidth="1"/>
    <col min="10243" max="10492" width="9.140625" style="6"/>
    <col min="10493" max="10493" width="2.5703125" style="6" customWidth="1"/>
    <col min="10494" max="10494" width="43.7109375" style="6" customWidth="1"/>
    <col min="10495" max="10495" width="10.140625" style="6" customWidth="1"/>
    <col min="10496" max="10496" width="9.85546875" style="6" customWidth="1"/>
    <col min="10497" max="10497" width="9.7109375" style="6" customWidth="1"/>
    <col min="10498" max="10498" width="9.42578125" style="6" customWidth="1"/>
    <col min="10499" max="10748" width="9.140625" style="6"/>
    <col min="10749" max="10749" width="2.5703125" style="6" customWidth="1"/>
    <col min="10750" max="10750" width="43.7109375" style="6" customWidth="1"/>
    <col min="10751" max="10751" width="10.140625" style="6" customWidth="1"/>
    <col min="10752" max="10752" width="9.85546875" style="6" customWidth="1"/>
    <col min="10753" max="10753" width="9.7109375" style="6" customWidth="1"/>
    <col min="10754" max="10754" width="9.42578125" style="6" customWidth="1"/>
    <col min="10755" max="11004" width="9.140625" style="6"/>
    <col min="11005" max="11005" width="2.5703125" style="6" customWidth="1"/>
    <col min="11006" max="11006" width="43.7109375" style="6" customWidth="1"/>
    <col min="11007" max="11007" width="10.140625" style="6" customWidth="1"/>
    <col min="11008" max="11008" width="9.85546875" style="6" customWidth="1"/>
    <col min="11009" max="11009" width="9.7109375" style="6" customWidth="1"/>
    <col min="11010" max="11010" width="9.42578125" style="6" customWidth="1"/>
    <col min="11011" max="11260" width="9.140625" style="6"/>
    <col min="11261" max="11261" width="2.5703125" style="6" customWidth="1"/>
    <col min="11262" max="11262" width="43.7109375" style="6" customWidth="1"/>
    <col min="11263" max="11263" width="10.140625" style="6" customWidth="1"/>
    <col min="11264" max="11264" width="9.85546875" style="6" customWidth="1"/>
    <col min="11265" max="11265" width="9.7109375" style="6" customWidth="1"/>
    <col min="11266" max="11266" width="9.42578125" style="6" customWidth="1"/>
    <col min="11267" max="11516" width="9.140625" style="6"/>
    <col min="11517" max="11517" width="2.5703125" style="6" customWidth="1"/>
    <col min="11518" max="11518" width="43.7109375" style="6" customWidth="1"/>
    <col min="11519" max="11519" width="10.140625" style="6" customWidth="1"/>
    <col min="11520" max="11520" width="9.85546875" style="6" customWidth="1"/>
    <col min="11521" max="11521" width="9.7109375" style="6" customWidth="1"/>
    <col min="11522" max="11522" width="9.42578125" style="6" customWidth="1"/>
    <col min="11523" max="11772" width="9.140625" style="6"/>
    <col min="11773" max="11773" width="2.5703125" style="6" customWidth="1"/>
    <col min="11774" max="11774" width="43.7109375" style="6" customWidth="1"/>
    <col min="11775" max="11775" width="10.140625" style="6" customWidth="1"/>
    <col min="11776" max="11776" width="9.85546875" style="6" customWidth="1"/>
    <col min="11777" max="11777" width="9.7109375" style="6" customWidth="1"/>
    <col min="11778" max="11778" width="9.42578125" style="6" customWidth="1"/>
    <col min="11779" max="12028" width="9.140625" style="6"/>
    <col min="12029" max="12029" width="2.5703125" style="6" customWidth="1"/>
    <col min="12030" max="12030" width="43.7109375" style="6" customWidth="1"/>
    <col min="12031" max="12031" width="10.140625" style="6" customWidth="1"/>
    <col min="12032" max="12032" width="9.85546875" style="6" customWidth="1"/>
    <col min="12033" max="12033" width="9.7109375" style="6" customWidth="1"/>
    <col min="12034" max="12034" width="9.42578125" style="6" customWidth="1"/>
    <col min="12035" max="12284" width="9.140625" style="6"/>
    <col min="12285" max="12285" width="2.5703125" style="6" customWidth="1"/>
    <col min="12286" max="12286" width="43.7109375" style="6" customWidth="1"/>
    <col min="12287" max="12287" width="10.140625" style="6" customWidth="1"/>
    <col min="12288" max="12288" width="9.85546875" style="6" customWidth="1"/>
    <col min="12289" max="12289" width="9.7109375" style="6" customWidth="1"/>
    <col min="12290" max="12290" width="9.42578125" style="6" customWidth="1"/>
    <col min="12291" max="12540" width="9.140625" style="6"/>
    <col min="12541" max="12541" width="2.5703125" style="6" customWidth="1"/>
    <col min="12542" max="12542" width="43.7109375" style="6" customWidth="1"/>
    <col min="12543" max="12543" width="10.140625" style="6" customWidth="1"/>
    <col min="12544" max="12544" width="9.85546875" style="6" customWidth="1"/>
    <col min="12545" max="12545" width="9.7109375" style="6" customWidth="1"/>
    <col min="12546" max="12546" width="9.42578125" style="6" customWidth="1"/>
    <col min="12547" max="12796" width="9.140625" style="6"/>
    <col min="12797" max="12797" width="2.5703125" style="6" customWidth="1"/>
    <col min="12798" max="12798" width="43.7109375" style="6" customWidth="1"/>
    <col min="12799" max="12799" width="10.140625" style="6" customWidth="1"/>
    <col min="12800" max="12800" width="9.85546875" style="6" customWidth="1"/>
    <col min="12801" max="12801" width="9.7109375" style="6" customWidth="1"/>
    <col min="12802" max="12802" width="9.42578125" style="6" customWidth="1"/>
    <col min="12803" max="13052" width="9.140625" style="6"/>
    <col min="13053" max="13053" width="2.5703125" style="6" customWidth="1"/>
    <col min="13054" max="13054" width="43.7109375" style="6" customWidth="1"/>
    <col min="13055" max="13055" width="10.140625" style="6" customWidth="1"/>
    <col min="13056" max="13056" width="9.85546875" style="6" customWidth="1"/>
    <col min="13057" max="13057" width="9.7109375" style="6" customWidth="1"/>
    <col min="13058" max="13058" width="9.42578125" style="6" customWidth="1"/>
    <col min="13059" max="13308" width="9.140625" style="6"/>
    <col min="13309" max="13309" width="2.5703125" style="6" customWidth="1"/>
    <col min="13310" max="13310" width="43.7109375" style="6" customWidth="1"/>
    <col min="13311" max="13311" width="10.140625" style="6" customWidth="1"/>
    <col min="13312" max="13312" width="9.85546875" style="6" customWidth="1"/>
    <col min="13313" max="13313" width="9.7109375" style="6" customWidth="1"/>
    <col min="13314" max="13314" width="9.42578125" style="6" customWidth="1"/>
    <col min="13315" max="13564" width="9.140625" style="6"/>
    <col min="13565" max="13565" width="2.5703125" style="6" customWidth="1"/>
    <col min="13566" max="13566" width="43.7109375" style="6" customWidth="1"/>
    <col min="13567" max="13567" width="10.140625" style="6" customWidth="1"/>
    <col min="13568" max="13568" width="9.85546875" style="6" customWidth="1"/>
    <col min="13569" max="13569" width="9.7109375" style="6" customWidth="1"/>
    <col min="13570" max="13570" width="9.42578125" style="6" customWidth="1"/>
    <col min="13571" max="13820" width="9.140625" style="6"/>
    <col min="13821" max="13821" width="2.5703125" style="6" customWidth="1"/>
    <col min="13822" max="13822" width="43.7109375" style="6" customWidth="1"/>
    <col min="13823" max="13823" width="10.140625" style="6" customWidth="1"/>
    <col min="13824" max="13824" width="9.85546875" style="6" customWidth="1"/>
    <col min="13825" max="13825" width="9.7109375" style="6" customWidth="1"/>
    <col min="13826" max="13826" width="9.42578125" style="6" customWidth="1"/>
    <col min="13827" max="14076" width="9.140625" style="6"/>
    <col min="14077" max="14077" width="2.5703125" style="6" customWidth="1"/>
    <col min="14078" max="14078" width="43.7109375" style="6" customWidth="1"/>
    <col min="14079" max="14079" width="10.140625" style="6" customWidth="1"/>
    <col min="14080" max="14080" width="9.85546875" style="6" customWidth="1"/>
    <col min="14081" max="14081" width="9.7109375" style="6" customWidth="1"/>
    <col min="14082" max="14082" width="9.42578125" style="6" customWidth="1"/>
    <col min="14083" max="14332" width="9.140625" style="6"/>
    <col min="14333" max="14333" width="2.5703125" style="6" customWidth="1"/>
    <col min="14334" max="14334" width="43.7109375" style="6" customWidth="1"/>
    <col min="14335" max="14335" width="10.140625" style="6" customWidth="1"/>
    <col min="14336" max="14336" width="9.85546875" style="6" customWidth="1"/>
    <col min="14337" max="14337" width="9.7109375" style="6" customWidth="1"/>
    <col min="14338" max="14338" width="9.42578125" style="6" customWidth="1"/>
    <col min="14339" max="14588" width="9.140625" style="6"/>
    <col min="14589" max="14589" width="2.5703125" style="6" customWidth="1"/>
    <col min="14590" max="14590" width="43.7109375" style="6" customWidth="1"/>
    <col min="14591" max="14591" width="10.140625" style="6" customWidth="1"/>
    <col min="14592" max="14592" width="9.85546875" style="6" customWidth="1"/>
    <col min="14593" max="14593" width="9.7109375" style="6" customWidth="1"/>
    <col min="14594" max="14594" width="9.42578125" style="6" customWidth="1"/>
    <col min="14595" max="14844" width="9.140625" style="6"/>
    <col min="14845" max="14845" width="2.5703125" style="6" customWidth="1"/>
    <col min="14846" max="14846" width="43.7109375" style="6" customWidth="1"/>
    <col min="14847" max="14847" width="10.140625" style="6" customWidth="1"/>
    <col min="14848" max="14848" width="9.85546875" style="6" customWidth="1"/>
    <col min="14849" max="14849" width="9.7109375" style="6" customWidth="1"/>
    <col min="14850" max="14850" width="9.42578125" style="6" customWidth="1"/>
    <col min="14851" max="15100" width="9.140625" style="6"/>
    <col min="15101" max="15101" width="2.5703125" style="6" customWidth="1"/>
    <col min="15102" max="15102" width="43.7109375" style="6" customWidth="1"/>
    <col min="15103" max="15103" width="10.140625" style="6" customWidth="1"/>
    <col min="15104" max="15104" width="9.85546875" style="6" customWidth="1"/>
    <col min="15105" max="15105" width="9.7109375" style="6" customWidth="1"/>
    <col min="15106" max="15106" width="9.42578125" style="6" customWidth="1"/>
    <col min="15107" max="15356" width="9.140625" style="6"/>
    <col min="15357" max="15357" width="2.5703125" style="6" customWidth="1"/>
    <col min="15358" max="15358" width="43.7109375" style="6" customWidth="1"/>
    <col min="15359" max="15359" width="10.140625" style="6" customWidth="1"/>
    <col min="15360" max="15360" width="9.85546875" style="6" customWidth="1"/>
    <col min="15361" max="15361" width="9.7109375" style="6" customWidth="1"/>
    <col min="15362" max="15362" width="9.42578125" style="6" customWidth="1"/>
    <col min="15363" max="15612" width="9.140625" style="6"/>
    <col min="15613" max="15613" width="2.5703125" style="6" customWidth="1"/>
    <col min="15614" max="15614" width="43.7109375" style="6" customWidth="1"/>
    <col min="15615" max="15615" width="10.140625" style="6" customWidth="1"/>
    <col min="15616" max="15616" width="9.85546875" style="6" customWidth="1"/>
    <col min="15617" max="15617" width="9.7109375" style="6" customWidth="1"/>
    <col min="15618" max="15618" width="9.42578125" style="6" customWidth="1"/>
    <col min="15619" max="15868" width="9.140625" style="6"/>
    <col min="15869" max="15869" width="2.5703125" style="6" customWidth="1"/>
    <col min="15870" max="15870" width="43.7109375" style="6" customWidth="1"/>
    <col min="15871" max="15871" width="10.140625" style="6" customWidth="1"/>
    <col min="15872" max="15872" width="9.85546875" style="6" customWidth="1"/>
    <col min="15873" max="15873" width="9.7109375" style="6" customWidth="1"/>
    <col min="15874" max="15874" width="9.42578125" style="6" customWidth="1"/>
    <col min="15875" max="16124" width="9.140625" style="6"/>
    <col min="16125" max="16125" width="2.5703125" style="6" customWidth="1"/>
    <col min="16126" max="16126" width="43.7109375" style="6" customWidth="1"/>
    <col min="16127" max="16127" width="10.140625" style="6" customWidth="1"/>
    <col min="16128" max="16128" width="9.85546875" style="6" customWidth="1"/>
    <col min="16129" max="16129" width="9.7109375" style="6" customWidth="1"/>
    <col min="16130" max="16130" width="9.42578125" style="6" customWidth="1"/>
    <col min="16131" max="16384" width="9.140625" style="6"/>
  </cols>
  <sheetData>
    <row r="1" spans="1:12" x14ac:dyDescent="0.25">
      <c r="D1" s="1" t="s">
        <v>0</v>
      </c>
      <c r="E1" s="7"/>
    </row>
    <row r="2" spans="1:12" x14ac:dyDescent="0.25">
      <c r="D2" s="1" t="s">
        <v>3</v>
      </c>
      <c r="E2" s="7"/>
    </row>
    <row r="3" spans="1:12" x14ac:dyDescent="0.25">
      <c r="D3" s="1" t="s">
        <v>4</v>
      </c>
      <c r="E3" s="7"/>
    </row>
    <row r="4" spans="1:12" x14ac:dyDescent="0.25">
      <c r="D4" s="1" t="s">
        <v>5</v>
      </c>
      <c r="E4" s="7"/>
    </row>
    <row r="5" spans="1:12" ht="10.5" customHeight="1" x14ac:dyDescent="0.25">
      <c r="B5" s="8"/>
      <c r="D5" s="7"/>
      <c r="E5" s="7"/>
    </row>
    <row r="6" spans="1:12" ht="11.25" customHeight="1" x14ac:dyDescent="0.25">
      <c r="E6" s="7"/>
    </row>
    <row r="7" spans="1:12" x14ac:dyDescent="0.25">
      <c r="A7" s="41" t="s">
        <v>6</v>
      </c>
      <c r="B7" s="41"/>
      <c r="C7" s="41"/>
      <c r="D7" s="41"/>
      <c r="E7" s="41"/>
      <c r="F7" s="41"/>
    </row>
    <row r="8" spans="1:12" ht="10.5" customHeight="1" x14ac:dyDescent="0.25">
      <c r="A8" s="42"/>
      <c r="B8" s="42"/>
      <c r="C8" s="42"/>
      <c r="D8" s="42"/>
      <c r="E8" s="42"/>
      <c r="F8" s="42"/>
    </row>
    <row r="9" spans="1:12" ht="18" customHeight="1" x14ac:dyDescent="0.25">
      <c r="A9" s="9"/>
      <c r="B9" s="10"/>
      <c r="C9" s="10"/>
      <c r="D9" s="10"/>
      <c r="E9" s="11"/>
      <c r="F9" s="12" t="s">
        <v>1</v>
      </c>
    </row>
    <row r="10" spans="1:12" ht="12" customHeight="1" x14ac:dyDescent="0.25">
      <c r="A10" s="43" t="s">
        <v>2</v>
      </c>
      <c r="B10" s="46" t="s">
        <v>7</v>
      </c>
      <c r="C10" s="49" t="s">
        <v>8</v>
      </c>
      <c r="D10" s="52" t="s">
        <v>9</v>
      </c>
      <c r="E10" s="53"/>
      <c r="F10" s="54"/>
    </row>
    <row r="11" spans="1:12" ht="12" customHeight="1" x14ac:dyDescent="0.25">
      <c r="A11" s="44"/>
      <c r="B11" s="47"/>
      <c r="C11" s="50"/>
      <c r="D11" s="55" t="s">
        <v>10</v>
      </c>
      <c r="E11" s="56"/>
      <c r="F11" s="13"/>
    </row>
    <row r="12" spans="1:12" ht="33.75" customHeight="1" x14ac:dyDescent="0.25">
      <c r="A12" s="45"/>
      <c r="B12" s="48"/>
      <c r="C12" s="51"/>
      <c r="D12" s="14" t="s">
        <v>11</v>
      </c>
      <c r="E12" s="15" t="s">
        <v>12</v>
      </c>
      <c r="F12" s="16" t="s">
        <v>13</v>
      </c>
      <c r="H12" s="17"/>
      <c r="I12" s="18"/>
      <c r="J12" s="18"/>
      <c r="K12" s="18"/>
      <c r="L12" s="18"/>
    </row>
    <row r="13" spans="1:12" ht="14.1" customHeight="1" x14ac:dyDescent="0.25">
      <c r="A13" s="19">
        <v>1</v>
      </c>
      <c r="B13" s="20" t="s">
        <v>14</v>
      </c>
      <c r="C13" s="21">
        <f>'[1]10 priedas'!O14+'[1]10 priedas'!O54+'[1]10 priedas'!O69+'[1]10 priedas'!O86+'[1]10 priedas'!O118+'[1]10 priedas'!O125+'[1]10 priedas'!O174</f>
        <v>26578.91</v>
      </c>
      <c r="D13" s="21">
        <f>'[1]10 priedas'!P14+'[1]10 priedas'!P54+'[1]10 priedas'!P69+'[1]10 priedas'!P86+'[1]10 priedas'!P118+'[1]10 priedas'!P125+'[1]10 priedas'!P174</f>
        <v>18544.345000000001</v>
      </c>
      <c r="E13" s="21">
        <f>'[1]10 priedas'!Q14+'[1]10 priedas'!Q54+'[1]10 priedas'!Q69+'[1]10 priedas'!Q86+'[1]10 priedas'!Q118+'[1]10 priedas'!Q125+'[1]10 priedas'!Q174</f>
        <v>2939.085</v>
      </c>
      <c r="F13" s="21">
        <f>'[1]10 priedas'!R14+'[1]10 priedas'!R54+'[1]10 priedas'!R69+'[1]10 priedas'!R86+'[1]10 priedas'!R118+'[1]10 priedas'!R125+'[1]10 priedas'!R174</f>
        <v>8034.5650000000005</v>
      </c>
      <c r="G13" s="22"/>
      <c r="H13" s="23"/>
      <c r="I13" s="23"/>
      <c r="J13" s="24"/>
      <c r="K13" s="24"/>
      <c r="L13" s="18"/>
    </row>
    <row r="14" spans="1:12" ht="14.1" customHeight="1" x14ac:dyDescent="0.25">
      <c r="A14" s="19">
        <v>2</v>
      </c>
      <c r="B14" s="25" t="s">
        <v>15</v>
      </c>
      <c r="C14" s="21">
        <f>'[1]10 priedas'!O48</f>
        <v>81.099999999999994</v>
      </c>
      <c r="D14" s="21">
        <f>'[1]10 priedas'!P48</f>
        <v>81.099999999999994</v>
      </c>
      <c r="E14" s="21">
        <f>'[1]10 priedas'!Q48</f>
        <v>75.8</v>
      </c>
      <c r="F14" s="21">
        <f>'[1]10 priedas'!R48</f>
        <v>0</v>
      </c>
      <c r="I14" s="18"/>
      <c r="J14" s="18"/>
      <c r="K14" s="18"/>
      <c r="L14" s="18"/>
    </row>
    <row r="15" spans="1:12" ht="13.5" customHeight="1" x14ac:dyDescent="0.25">
      <c r="A15" s="19">
        <v>3</v>
      </c>
      <c r="B15" s="3" t="s">
        <v>16</v>
      </c>
      <c r="C15" s="21">
        <f>'[1]10 priedas'!O49</f>
        <v>2212.1</v>
      </c>
      <c r="D15" s="21">
        <f>'[1]10 priedas'!P49</f>
        <v>85.7</v>
      </c>
      <c r="E15" s="21">
        <f>'[1]10 priedas'!Q49</f>
        <v>0</v>
      </c>
      <c r="F15" s="21">
        <f>'[1]10 priedas'!R49</f>
        <v>2126.4</v>
      </c>
    </row>
    <row r="16" spans="1:12" ht="14.1" customHeight="1" x14ac:dyDescent="0.25">
      <c r="A16" s="19">
        <v>4</v>
      </c>
      <c r="B16" s="5" t="s">
        <v>17</v>
      </c>
      <c r="C16" s="21">
        <f>'[1]10 priedas'!O51</f>
        <v>700</v>
      </c>
      <c r="D16" s="21">
        <f>'[1]10 priedas'!P51</f>
        <v>700</v>
      </c>
      <c r="E16" s="21">
        <f>'[1]10 priedas'!Q51</f>
        <v>634.6</v>
      </c>
      <c r="F16" s="21">
        <f>'[1]10 priedas'!R51</f>
        <v>0</v>
      </c>
    </row>
    <row r="17" spans="1:6" ht="14.1" customHeight="1" x14ac:dyDescent="0.25">
      <c r="A17" s="19">
        <v>5</v>
      </c>
      <c r="B17" s="4" t="s">
        <v>18</v>
      </c>
      <c r="C17" s="21">
        <f>'[1]10 priedas'!O63</f>
        <v>374.8</v>
      </c>
      <c r="D17" s="21">
        <f>'[1]10 priedas'!P63</f>
        <v>374.8</v>
      </c>
      <c r="E17" s="21">
        <f>'[1]10 priedas'!Q63</f>
        <v>322.10000000000002</v>
      </c>
      <c r="F17" s="21">
        <f>'[1]10 priedas'!R63</f>
        <v>0</v>
      </c>
    </row>
    <row r="18" spans="1:6" ht="14.1" customHeight="1" x14ac:dyDescent="0.25">
      <c r="A18" s="19">
        <v>6</v>
      </c>
      <c r="B18" s="4" t="s">
        <v>19</v>
      </c>
      <c r="C18" s="21">
        <f>'[1]10 priedas'!O64</f>
        <v>416.2</v>
      </c>
      <c r="D18" s="21">
        <f>'[1]10 priedas'!P64</f>
        <v>416.2</v>
      </c>
      <c r="E18" s="21">
        <f>'[1]10 priedas'!Q64</f>
        <v>256.7</v>
      </c>
      <c r="F18" s="21">
        <f>'[1]10 priedas'!R64</f>
        <v>0</v>
      </c>
    </row>
    <row r="19" spans="1:6" ht="14.1" customHeight="1" x14ac:dyDescent="0.25">
      <c r="A19" s="19">
        <v>7</v>
      </c>
      <c r="B19" s="5" t="s">
        <v>20</v>
      </c>
      <c r="C19" s="21">
        <f>'[1]10 priedas'!O65</f>
        <v>378.9</v>
      </c>
      <c r="D19" s="21">
        <f>'[1]10 priedas'!P65</f>
        <v>378.9</v>
      </c>
      <c r="E19" s="21">
        <f>'[1]10 priedas'!Q65</f>
        <v>336.7</v>
      </c>
      <c r="F19" s="21">
        <f>'[1]10 priedas'!R65</f>
        <v>0</v>
      </c>
    </row>
    <row r="20" spans="1:6" ht="15" customHeight="1" x14ac:dyDescent="0.25">
      <c r="A20" s="19">
        <v>8</v>
      </c>
      <c r="B20" s="3" t="s">
        <v>21</v>
      </c>
      <c r="C20" s="21">
        <f>'[1]10 priedas'!O66</f>
        <v>739</v>
      </c>
      <c r="D20" s="21">
        <f>'[1]10 priedas'!P66</f>
        <v>739</v>
      </c>
      <c r="E20" s="21">
        <f>'[1]10 priedas'!Q66</f>
        <v>673.9</v>
      </c>
      <c r="F20" s="21">
        <f>'[1]10 priedas'!R66</f>
        <v>0</v>
      </c>
    </row>
    <row r="21" spans="1:6" ht="15" customHeight="1" x14ac:dyDescent="0.25">
      <c r="A21" s="26">
        <v>9</v>
      </c>
      <c r="B21" s="4" t="s">
        <v>22</v>
      </c>
      <c r="C21" s="21">
        <f>'[1]10 priedas'!O62</f>
        <v>306</v>
      </c>
      <c r="D21" s="21">
        <f>'[1]10 priedas'!P62</f>
        <v>306</v>
      </c>
      <c r="E21" s="21">
        <f>'[1]10 priedas'!Q62</f>
        <v>209.5</v>
      </c>
      <c r="F21" s="21">
        <f>'[1]10 priedas'!R62</f>
        <v>0</v>
      </c>
    </row>
    <row r="22" spans="1:6" ht="14.1" customHeight="1" x14ac:dyDescent="0.25">
      <c r="A22" s="19">
        <v>10</v>
      </c>
      <c r="B22" s="4" t="s">
        <v>23</v>
      </c>
      <c r="C22" s="27">
        <f>'[1]10 priedas'!O138</f>
        <v>190.1</v>
      </c>
      <c r="D22" s="27">
        <f>'[1]10 priedas'!P138</f>
        <v>190.1</v>
      </c>
      <c r="E22" s="27">
        <f>'[1]10 priedas'!Q138</f>
        <v>148.9</v>
      </c>
      <c r="F22" s="27">
        <f>'[1]10 priedas'!R138</f>
        <v>0</v>
      </c>
    </row>
    <row r="23" spans="1:6" ht="14.1" customHeight="1" x14ac:dyDescent="0.25">
      <c r="A23" s="19">
        <v>11</v>
      </c>
      <c r="B23" s="4" t="s">
        <v>24</v>
      </c>
      <c r="C23" s="27">
        <f>'[1]10 priedas'!O139</f>
        <v>190</v>
      </c>
      <c r="D23" s="27">
        <f>'[1]10 priedas'!P139</f>
        <v>190</v>
      </c>
      <c r="E23" s="27">
        <f>'[1]10 priedas'!Q139</f>
        <v>167.9</v>
      </c>
      <c r="F23" s="27">
        <f>'[1]10 priedas'!R139</f>
        <v>0</v>
      </c>
    </row>
    <row r="24" spans="1:6" ht="14.1" customHeight="1" x14ac:dyDescent="0.25">
      <c r="A24" s="19">
        <v>12</v>
      </c>
      <c r="B24" s="5" t="s">
        <v>25</v>
      </c>
      <c r="C24" s="27">
        <f>'[1]10 priedas'!O140</f>
        <v>658.8</v>
      </c>
      <c r="D24" s="27">
        <f>'[1]10 priedas'!P140</f>
        <v>658.8</v>
      </c>
      <c r="E24" s="27">
        <f>'[1]10 priedas'!Q140</f>
        <v>599.5</v>
      </c>
      <c r="F24" s="27">
        <f>'[1]10 priedas'!R140</f>
        <v>0</v>
      </c>
    </row>
    <row r="25" spans="1:6" ht="14.1" customHeight="1" x14ac:dyDescent="0.25">
      <c r="A25" s="19">
        <v>13</v>
      </c>
      <c r="B25" s="4" t="s">
        <v>26</v>
      </c>
      <c r="C25" s="27">
        <f>'[1]10 priedas'!O141</f>
        <v>332.4</v>
      </c>
      <c r="D25" s="27">
        <f>'[1]10 priedas'!P141</f>
        <v>332.4</v>
      </c>
      <c r="E25" s="27">
        <f>'[1]10 priedas'!Q141</f>
        <v>292.5</v>
      </c>
      <c r="F25" s="27">
        <f>'[1]10 priedas'!R141</f>
        <v>0</v>
      </c>
    </row>
    <row r="26" spans="1:6" ht="14.1" customHeight="1" x14ac:dyDescent="0.25">
      <c r="A26" s="19">
        <v>14</v>
      </c>
      <c r="B26" s="4" t="s">
        <v>27</v>
      </c>
      <c r="C26" s="27">
        <f>'[1]10 priedas'!O144</f>
        <v>492</v>
      </c>
      <c r="D26" s="27">
        <f>'[1]10 priedas'!P144</f>
        <v>492</v>
      </c>
      <c r="E26" s="27">
        <f>'[1]10 priedas'!Q144</f>
        <v>407.8</v>
      </c>
      <c r="F26" s="27">
        <f>'[1]10 priedas'!R144</f>
        <v>0</v>
      </c>
    </row>
    <row r="27" spans="1:6" ht="14.1" customHeight="1" x14ac:dyDescent="0.25">
      <c r="A27" s="19">
        <v>15</v>
      </c>
      <c r="B27" s="4" t="s">
        <v>28</v>
      </c>
      <c r="C27" s="27">
        <f>'[1]10 priedas'!O145</f>
        <v>163.84</v>
      </c>
      <c r="D27" s="27">
        <f>'[1]10 priedas'!P145</f>
        <v>163.84</v>
      </c>
      <c r="E27" s="27">
        <f>'[1]10 priedas'!Q145</f>
        <v>119.55</v>
      </c>
      <c r="F27" s="27">
        <f>'[1]10 priedas'!R145</f>
        <v>0</v>
      </c>
    </row>
    <row r="28" spans="1:6" ht="14.1" customHeight="1" x14ac:dyDescent="0.25">
      <c r="A28" s="19">
        <v>16</v>
      </c>
      <c r="B28" s="4" t="s">
        <v>29</v>
      </c>
      <c r="C28" s="27">
        <f>'[1]10 priedas'!O146</f>
        <v>813.6</v>
      </c>
      <c r="D28" s="27">
        <f>'[1]10 priedas'!P146</f>
        <v>809.6</v>
      </c>
      <c r="E28" s="27">
        <f>'[1]10 priedas'!Q146</f>
        <v>626.5</v>
      </c>
      <c r="F28" s="27">
        <f>'[1]10 priedas'!R146</f>
        <v>4</v>
      </c>
    </row>
    <row r="29" spans="1:6" ht="14.1" customHeight="1" x14ac:dyDescent="0.25">
      <c r="A29" s="19">
        <v>17</v>
      </c>
      <c r="B29" s="4" t="s">
        <v>30</v>
      </c>
      <c r="C29" s="27">
        <f>'[1]10 priedas'!O147</f>
        <v>494.61</v>
      </c>
      <c r="D29" s="27">
        <f>'[1]10 priedas'!P147</f>
        <v>489.61</v>
      </c>
      <c r="E29" s="27">
        <f>'[1]10 priedas'!Q147</f>
        <v>380.2</v>
      </c>
      <c r="F29" s="27">
        <f>'[1]10 priedas'!R147</f>
        <v>5</v>
      </c>
    </row>
    <row r="30" spans="1:6" ht="14.1" customHeight="1" x14ac:dyDescent="0.25">
      <c r="A30" s="19">
        <v>18</v>
      </c>
      <c r="B30" s="4" t="s">
        <v>31</v>
      </c>
      <c r="C30" s="27">
        <f>'[1]10 priedas'!O148</f>
        <v>136.1</v>
      </c>
      <c r="D30" s="27">
        <f>'[1]10 priedas'!P148</f>
        <v>136.1</v>
      </c>
      <c r="E30" s="27">
        <f>'[1]10 priedas'!Q148</f>
        <v>105.4</v>
      </c>
      <c r="F30" s="27">
        <f>'[1]10 priedas'!R148</f>
        <v>0</v>
      </c>
    </row>
    <row r="31" spans="1:6" ht="14.1" customHeight="1" x14ac:dyDescent="0.25">
      <c r="A31" s="19">
        <v>19</v>
      </c>
      <c r="B31" s="4" t="s">
        <v>32</v>
      </c>
      <c r="C31" s="27">
        <f>'[1]10 priedas'!O149</f>
        <v>161.39999999999998</v>
      </c>
      <c r="D31" s="27">
        <f>'[1]10 priedas'!P149</f>
        <v>159.39999999999998</v>
      </c>
      <c r="E31" s="27">
        <f>'[1]10 priedas'!Q149</f>
        <v>121.6</v>
      </c>
      <c r="F31" s="27">
        <f>'[1]10 priedas'!R149</f>
        <v>2</v>
      </c>
    </row>
    <row r="32" spans="1:6" ht="14.1" customHeight="1" x14ac:dyDescent="0.25">
      <c r="A32" s="19">
        <v>20</v>
      </c>
      <c r="B32" s="4" t="s">
        <v>33</v>
      </c>
      <c r="C32" s="27">
        <f>'[1]10 priedas'!O150</f>
        <v>481.5</v>
      </c>
      <c r="D32" s="27">
        <f>'[1]10 priedas'!P150</f>
        <v>481.5</v>
      </c>
      <c r="E32" s="27">
        <f>'[1]10 priedas'!Q150</f>
        <v>368</v>
      </c>
      <c r="F32" s="27">
        <f>'[1]10 priedas'!R150</f>
        <v>0</v>
      </c>
    </row>
    <row r="33" spans="1:7" ht="14.1" customHeight="1" x14ac:dyDescent="0.25">
      <c r="A33" s="19">
        <v>21</v>
      </c>
      <c r="B33" s="4" t="s">
        <v>34</v>
      </c>
      <c r="C33" s="27">
        <f>'[1]10 priedas'!O151</f>
        <v>206.5</v>
      </c>
      <c r="D33" s="27">
        <f>'[1]10 priedas'!P151</f>
        <v>203</v>
      </c>
      <c r="E33" s="27">
        <f>'[1]10 priedas'!Q151</f>
        <v>157.5</v>
      </c>
      <c r="F33" s="27">
        <f>'[1]10 priedas'!R151</f>
        <v>3.5</v>
      </c>
    </row>
    <row r="34" spans="1:7" ht="14.1" customHeight="1" x14ac:dyDescent="0.25">
      <c r="A34" s="19">
        <v>22</v>
      </c>
      <c r="B34" s="4" t="s">
        <v>35</v>
      </c>
      <c r="C34" s="27">
        <f>'[1]10 priedas'!O152</f>
        <v>450.70000000000005</v>
      </c>
      <c r="D34" s="27">
        <f>'[1]10 priedas'!P152</f>
        <v>447.20000000000005</v>
      </c>
      <c r="E34" s="27">
        <f>'[1]10 priedas'!Q152</f>
        <v>357.5</v>
      </c>
      <c r="F34" s="27">
        <f>'[1]10 priedas'!R152</f>
        <v>3.5</v>
      </c>
    </row>
    <row r="35" spans="1:7" ht="14.1" customHeight="1" x14ac:dyDescent="0.25">
      <c r="A35" s="19">
        <v>23</v>
      </c>
      <c r="B35" s="4" t="s">
        <v>36</v>
      </c>
      <c r="C35" s="27">
        <f>'[1]10 priedas'!O153</f>
        <v>723.5</v>
      </c>
      <c r="D35" s="27">
        <f>'[1]10 priedas'!P153</f>
        <v>721.5</v>
      </c>
      <c r="E35" s="27">
        <f>'[1]10 priedas'!Q153</f>
        <v>562.70000000000005</v>
      </c>
      <c r="F35" s="27">
        <f>'[1]10 priedas'!R153</f>
        <v>2</v>
      </c>
      <c r="G35" s="18"/>
    </row>
    <row r="36" spans="1:7" ht="14.1" customHeight="1" x14ac:dyDescent="0.25">
      <c r="A36" s="19">
        <v>24</v>
      </c>
      <c r="B36" s="4" t="s">
        <v>37</v>
      </c>
      <c r="C36" s="27">
        <f>'[1]10 priedas'!O154</f>
        <v>447.70000000000005</v>
      </c>
      <c r="D36" s="27">
        <f>'[1]10 priedas'!P154</f>
        <v>447.70000000000005</v>
      </c>
      <c r="E36" s="27">
        <f>'[1]10 priedas'!Q154</f>
        <v>384.4</v>
      </c>
      <c r="F36" s="27">
        <f>'[1]10 priedas'!R154</f>
        <v>0</v>
      </c>
    </row>
    <row r="37" spans="1:7" ht="14.1" customHeight="1" x14ac:dyDescent="0.25">
      <c r="A37" s="19">
        <v>25</v>
      </c>
      <c r="B37" s="4" t="s">
        <v>38</v>
      </c>
      <c r="C37" s="27">
        <f>'[1]10 priedas'!O155</f>
        <v>688.6</v>
      </c>
      <c r="D37" s="27">
        <f>'[1]10 priedas'!P155</f>
        <v>688.6</v>
      </c>
      <c r="E37" s="27">
        <f>'[1]10 priedas'!Q155</f>
        <v>609.29999999999995</v>
      </c>
      <c r="F37" s="27">
        <f>'[1]10 priedas'!R155</f>
        <v>0</v>
      </c>
    </row>
    <row r="38" spans="1:7" ht="14.1" customHeight="1" x14ac:dyDescent="0.25">
      <c r="A38" s="19">
        <v>26</v>
      </c>
      <c r="B38" s="4" t="s">
        <v>39</v>
      </c>
      <c r="C38" s="27">
        <f>'[1]10 priedas'!O156</f>
        <v>768.2</v>
      </c>
      <c r="D38" s="27">
        <f>'[1]10 priedas'!P156</f>
        <v>768.2</v>
      </c>
      <c r="E38" s="27">
        <f>'[1]10 priedas'!Q156</f>
        <v>657.8</v>
      </c>
      <c r="F38" s="27">
        <f>'[1]10 priedas'!R156</f>
        <v>0</v>
      </c>
      <c r="G38" s="28"/>
    </row>
    <row r="39" spans="1:7" ht="14.1" customHeight="1" x14ac:dyDescent="0.25">
      <c r="A39" s="19">
        <v>27</v>
      </c>
      <c r="B39" s="4" t="s">
        <v>40</v>
      </c>
      <c r="C39" s="27">
        <f>'[1]10 priedas'!O157</f>
        <v>748.6</v>
      </c>
      <c r="D39" s="27">
        <f>'[1]10 priedas'!P157</f>
        <v>748.6</v>
      </c>
      <c r="E39" s="27">
        <f>'[1]10 priedas'!Q157</f>
        <v>668.8</v>
      </c>
      <c r="F39" s="27">
        <f>'[1]10 priedas'!R157</f>
        <v>0</v>
      </c>
      <c r="G39" s="29"/>
    </row>
    <row r="40" spans="1:7" ht="14.1" customHeight="1" x14ac:dyDescent="0.25">
      <c r="A40" s="19">
        <v>28</v>
      </c>
      <c r="B40" s="4" t="s">
        <v>41</v>
      </c>
      <c r="C40" s="27">
        <f>'[1]10 priedas'!O158</f>
        <v>1482.9</v>
      </c>
      <c r="D40" s="27">
        <f>'[1]10 priedas'!P158</f>
        <v>1482.9</v>
      </c>
      <c r="E40" s="27">
        <f>'[1]10 priedas'!Q158</f>
        <v>1333.2</v>
      </c>
      <c r="F40" s="27">
        <f>'[1]10 priedas'!R158</f>
        <v>0</v>
      </c>
    </row>
    <row r="41" spans="1:7" ht="14.1" customHeight="1" x14ac:dyDescent="0.25">
      <c r="A41" s="19">
        <v>29</v>
      </c>
      <c r="B41" s="4" t="s">
        <v>42</v>
      </c>
      <c r="C41" s="27">
        <f>'[1]10 priedas'!O159</f>
        <v>686</v>
      </c>
      <c r="D41" s="27">
        <f>'[1]10 priedas'!P159</f>
        <v>682</v>
      </c>
      <c r="E41" s="27">
        <f>'[1]10 priedas'!Q159</f>
        <v>570.4</v>
      </c>
      <c r="F41" s="27">
        <f>'[1]10 priedas'!R159</f>
        <v>4</v>
      </c>
    </row>
    <row r="42" spans="1:7" ht="14.1" customHeight="1" x14ac:dyDescent="0.25">
      <c r="A42" s="19">
        <v>30</v>
      </c>
      <c r="B42" s="2" t="s">
        <v>43</v>
      </c>
      <c r="C42" s="27">
        <f>'[1]10 priedas'!O160</f>
        <v>555.6</v>
      </c>
      <c r="D42" s="27">
        <f>'[1]10 priedas'!P160</f>
        <v>555.6</v>
      </c>
      <c r="E42" s="27">
        <f>'[1]10 priedas'!Q160</f>
        <v>517.9</v>
      </c>
      <c r="F42" s="27">
        <f>'[1]10 priedas'!R160</f>
        <v>0</v>
      </c>
    </row>
    <row r="43" spans="1:7" ht="14.1" customHeight="1" x14ac:dyDescent="0.25">
      <c r="A43" s="19">
        <v>31</v>
      </c>
      <c r="B43" s="30" t="s">
        <v>44</v>
      </c>
      <c r="C43" s="27">
        <f>'[1]10 priedas'!O161</f>
        <v>561.70000000000005</v>
      </c>
      <c r="D43" s="27">
        <f>'[1]10 priedas'!P161</f>
        <v>557.20000000000005</v>
      </c>
      <c r="E43" s="27">
        <f>'[1]10 priedas'!Q161</f>
        <v>466.8</v>
      </c>
      <c r="F43" s="27">
        <f>'[1]10 priedas'!R161</f>
        <v>4.5</v>
      </c>
    </row>
    <row r="44" spans="1:7" ht="14.1" customHeight="1" x14ac:dyDescent="0.25">
      <c r="A44" s="19">
        <v>32</v>
      </c>
      <c r="B44" s="4" t="s">
        <v>45</v>
      </c>
      <c r="C44" s="27">
        <f>'[1]10 priedas'!O162</f>
        <v>1058.3000000000002</v>
      </c>
      <c r="D44" s="27">
        <f>'[1]10 priedas'!P162</f>
        <v>1058.3000000000002</v>
      </c>
      <c r="E44" s="27">
        <f>'[1]10 priedas'!Q162</f>
        <v>922.7</v>
      </c>
      <c r="F44" s="27">
        <f>'[1]10 priedas'!R162</f>
        <v>0</v>
      </c>
    </row>
    <row r="45" spans="1:7" ht="14.1" customHeight="1" x14ac:dyDescent="0.25">
      <c r="A45" s="19">
        <v>33</v>
      </c>
      <c r="B45" s="4" t="s">
        <v>46</v>
      </c>
      <c r="C45" s="27">
        <f>'[1]10 priedas'!O163</f>
        <v>491.29999999999995</v>
      </c>
      <c r="D45" s="27">
        <f>'[1]10 priedas'!P163</f>
        <v>491.29999999999995</v>
      </c>
      <c r="E45" s="27">
        <f>'[1]10 priedas'!Q163</f>
        <v>421.4</v>
      </c>
      <c r="F45" s="27">
        <f>'[1]10 priedas'!R163</f>
        <v>0</v>
      </c>
    </row>
    <row r="46" spans="1:7" ht="14.1" customHeight="1" x14ac:dyDescent="0.25">
      <c r="A46" s="19">
        <v>34</v>
      </c>
      <c r="B46" s="5" t="s">
        <v>47</v>
      </c>
      <c r="C46" s="27">
        <f>'[1]10 priedas'!O164</f>
        <v>846.59999999999991</v>
      </c>
      <c r="D46" s="27">
        <f>'[1]10 priedas'!P164</f>
        <v>841.6</v>
      </c>
      <c r="E46" s="27">
        <f>'[1]10 priedas'!Q164</f>
        <v>707.8</v>
      </c>
      <c r="F46" s="27">
        <f>'[1]10 priedas'!R164</f>
        <v>5</v>
      </c>
    </row>
    <row r="47" spans="1:7" ht="14.1" customHeight="1" x14ac:dyDescent="0.25">
      <c r="A47" s="19">
        <v>35</v>
      </c>
      <c r="B47" s="4" t="s">
        <v>48</v>
      </c>
      <c r="C47" s="27">
        <f>'[1]10 priedas'!O165</f>
        <v>1651.3999999999999</v>
      </c>
      <c r="D47" s="27">
        <f>'[1]10 priedas'!P165</f>
        <v>1649.3999999999999</v>
      </c>
      <c r="E47" s="27">
        <f>'[1]10 priedas'!Q165</f>
        <v>1507.1999999999998</v>
      </c>
      <c r="F47" s="27">
        <f>'[1]10 priedas'!R165</f>
        <v>2</v>
      </c>
      <c r="G47" s="18"/>
    </row>
    <row r="48" spans="1:7" ht="14.1" customHeight="1" x14ac:dyDescent="0.25">
      <c r="A48" s="19">
        <v>36</v>
      </c>
      <c r="B48" s="5" t="s">
        <v>49</v>
      </c>
      <c r="C48" s="27">
        <f>'[1]10 priedas'!O166</f>
        <v>933.06</v>
      </c>
      <c r="D48" s="27">
        <f>'[1]10 priedas'!P166</f>
        <v>933.06</v>
      </c>
      <c r="E48" s="27">
        <f>'[1]10 priedas'!Q166</f>
        <v>819.7</v>
      </c>
      <c r="F48" s="27">
        <f>'[1]10 priedas'!R166</f>
        <v>0</v>
      </c>
    </row>
    <row r="49" spans="1:7" ht="14.1" customHeight="1" x14ac:dyDescent="0.25">
      <c r="A49" s="19">
        <v>37</v>
      </c>
      <c r="B49" s="4" t="s">
        <v>50</v>
      </c>
      <c r="C49" s="27">
        <f>'[1]10 priedas'!O167</f>
        <v>150.75</v>
      </c>
      <c r="D49" s="27">
        <f>'[1]10 priedas'!P167</f>
        <v>150.75</v>
      </c>
      <c r="E49" s="27">
        <f>'[1]10 priedas'!Q167</f>
        <v>132.4</v>
      </c>
      <c r="F49" s="27">
        <f>'[1]10 priedas'!R167</f>
        <v>0</v>
      </c>
      <c r="G49" s="18"/>
    </row>
    <row r="50" spans="1:7" ht="16.5" customHeight="1" x14ac:dyDescent="0.25">
      <c r="A50" s="19">
        <v>38</v>
      </c>
      <c r="B50" s="2" t="s">
        <v>51</v>
      </c>
      <c r="C50" s="27">
        <f>'[1]10 priedas'!O168</f>
        <v>361.45</v>
      </c>
      <c r="D50" s="27">
        <f>'[1]10 priedas'!P168</f>
        <v>361.45</v>
      </c>
      <c r="E50" s="27">
        <f>'[1]10 priedas'!Q168</f>
        <v>310.8</v>
      </c>
      <c r="F50" s="27">
        <f>'[1]10 priedas'!R168</f>
        <v>0</v>
      </c>
    </row>
    <row r="51" spans="1:7" ht="14.1" customHeight="1" x14ac:dyDescent="0.25">
      <c r="A51" s="19">
        <v>39</v>
      </c>
      <c r="B51" s="3" t="s">
        <v>52</v>
      </c>
      <c r="C51" s="27">
        <f>'[1]10 priedas'!O169</f>
        <v>638.40000000000009</v>
      </c>
      <c r="D51" s="27">
        <f>'[1]10 priedas'!P169</f>
        <v>638.40000000000009</v>
      </c>
      <c r="E51" s="27">
        <f>'[1]10 priedas'!Q169</f>
        <v>601.46999999999991</v>
      </c>
      <c r="F51" s="27">
        <f>'[1]10 priedas'!R169</f>
        <v>0</v>
      </c>
      <c r="G51" s="31"/>
    </row>
    <row r="52" spans="1:7" ht="14.1" customHeight="1" x14ac:dyDescent="0.25">
      <c r="A52" s="19">
        <v>40</v>
      </c>
      <c r="B52" s="2" t="s">
        <v>53</v>
      </c>
      <c r="C52" s="27">
        <f>'[1]10 priedas'!O170</f>
        <v>237.90999999999997</v>
      </c>
      <c r="D52" s="27">
        <f>'[1]10 priedas'!P170</f>
        <v>228.26999999999998</v>
      </c>
      <c r="E52" s="27">
        <f>'[1]10 priedas'!Q170</f>
        <v>181.3</v>
      </c>
      <c r="F52" s="27">
        <f>'[1]10 priedas'!R170</f>
        <v>9.64</v>
      </c>
    </row>
    <row r="53" spans="1:7" ht="14.1" customHeight="1" x14ac:dyDescent="0.25">
      <c r="A53" s="19">
        <v>41</v>
      </c>
      <c r="B53" s="5" t="s">
        <v>54</v>
      </c>
      <c r="C53" s="27">
        <f>'[1]10 priedas'!O171</f>
        <v>236.58999999999997</v>
      </c>
      <c r="D53" s="27">
        <f>'[1]10 priedas'!P171</f>
        <v>236.58999999999997</v>
      </c>
      <c r="E53" s="27">
        <f>'[1]10 priedas'!Q171</f>
        <v>215.57999999999998</v>
      </c>
      <c r="F53" s="27">
        <f>'[1]10 priedas'!R171</f>
        <v>0</v>
      </c>
    </row>
    <row r="54" spans="1:7" ht="15" customHeight="1" x14ac:dyDescent="0.25">
      <c r="A54" s="26">
        <v>42</v>
      </c>
      <c r="B54" s="5" t="s">
        <v>55</v>
      </c>
      <c r="C54" s="27">
        <f>'[1]10 priedas'!O172</f>
        <v>495</v>
      </c>
      <c r="D54" s="27">
        <f>'[1]10 priedas'!P172</f>
        <v>495</v>
      </c>
      <c r="E54" s="27">
        <f>'[1]10 priedas'!Q172</f>
        <v>450.83</v>
      </c>
      <c r="F54" s="27">
        <f>'[1]10 priedas'!R172</f>
        <v>0</v>
      </c>
    </row>
    <row r="55" spans="1:7" ht="25.5" customHeight="1" x14ac:dyDescent="0.25">
      <c r="A55" s="26">
        <v>43</v>
      </c>
      <c r="B55" s="32" t="s">
        <v>56</v>
      </c>
      <c r="C55" s="27">
        <f>'[1]10 priedas'!O173</f>
        <v>171.07</v>
      </c>
      <c r="D55" s="27">
        <f>'[1]10 priedas'!P173</f>
        <v>171.07</v>
      </c>
      <c r="E55" s="27">
        <f>'[1]10 priedas'!Q173</f>
        <v>154.80000000000001</v>
      </c>
      <c r="F55" s="27">
        <f>'[1]10 priedas'!R173</f>
        <v>0</v>
      </c>
    </row>
    <row r="56" spans="1:7" ht="14.1" customHeight="1" x14ac:dyDescent="0.25">
      <c r="A56" s="19">
        <v>44</v>
      </c>
      <c r="B56" s="33" t="s">
        <v>57</v>
      </c>
      <c r="C56" s="34">
        <f>SUM(C13:C55)</f>
        <v>50493.189999999981</v>
      </c>
      <c r="D56" s="34">
        <f>SUM(D13:D55)</f>
        <v>40287.084999999992</v>
      </c>
      <c r="E56" s="34">
        <f>SUM(E13:E55)</f>
        <v>21498.515000000003</v>
      </c>
      <c r="F56" s="34">
        <f>SUM(F13:F55)</f>
        <v>10206.105</v>
      </c>
      <c r="G56" s="35"/>
    </row>
    <row r="57" spans="1:7" x14ac:dyDescent="0.25">
      <c r="B57" s="36"/>
      <c r="C57" s="37"/>
      <c r="D57" s="38"/>
      <c r="E57" s="38"/>
      <c r="F57" s="38"/>
    </row>
    <row r="58" spans="1:7" x14ac:dyDescent="0.25">
      <c r="C58" s="39"/>
    </row>
    <row r="59" spans="1:7" x14ac:dyDescent="0.25">
      <c r="B59" s="35"/>
    </row>
    <row r="60" spans="1:7" ht="15.75" x14ac:dyDescent="0.25">
      <c r="C60" s="40"/>
    </row>
  </sheetData>
  <mergeCells count="7">
    <mergeCell ref="A7:F7"/>
    <mergeCell ref="A8:F8"/>
    <mergeCell ref="A10:A12"/>
    <mergeCell ref="B10:B12"/>
    <mergeCell ref="C10:C12"/>
    <mergeCell ref="D10:F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asignavimai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Auryliene</dc:creator>
  <cp:lastModifiedBy>Sigita Auryliene</cp:lastModifiedBy>
  <dcterms:created xsi:type="dcterms:W3CDTF">2020-04-03T13:12:35Z</dcterms:created>
  <dcterms:modified xsi:type="dcterms:W3CDTF">2020-04-03T13:26:21Z</dcterms:modified>
</cp:coreProperties>
</file>