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se.podrezaite\Desktop\Darbas\JRK\2024\Jaunimo projektų ir iniciatyvų konkursas\"/>
    </mc:Choice>
  </mc:AlternateContent>
  <xr:revisionPtr revIDLastSave="0" documentId="13_ncr:81_{AAA2AED0-C997-4E0C-B60B-AFCD305D55A9}" xr6:coauthVersionLast="47" xr6:coauthVersionMax="47" xr10:uidLastSave="{00000000-0000-0000-0000-000000000000}"/>
  <bookViews>
    <workbookView xWindow="-110" yWindow="-110" windowWidth="19420" windowHeight="11500" firstSheet="3" activeTab="3" xr2:uid="{00000000-000D-0000-FFFF-FFFF00000000}"/>
  </bookViews>
  <sheets>
    <sheet name="f2" sheetId="1" state="hidden" r:id="rId1"/>
    <sheet name="f2 (2)" sheetId="2" state="hidden" r:id="rId2"/>
    <sheet name="f2 (3)" sheetId="3" state="hidden" r:id="rId3"/>
    <sheet name="Finansinė forma" sheetId="4" r:id="rId4"/>
    <sheet name="Lapas1" sheetId="5" state="hidden" r:id="rId5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'Finansinė forma'!$19:$29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'Finansinė forma'!$M:$P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'Finansinė forma'!$19:$25</definedName>
    <definedName name="Z_0B748CEA_B787_4D9F_8799_458410E10864_.wvu.Cols" localSheetId="0" hidden="1">'f2'!$M:$P</definedName>
    <definedName name="Z_0B748CEA_B787_4D9F_8799_458410E10864_.wvu.Cols" localSheetId="1" hidden="1">'f2 (2)'!$M:$P</definedName>
    <definedName name="Z_0B748CEA_B787_4D9F_8799_458410E10864_.wvu.Cols" localSheetId="2" hidden="1">'f2 (3)'!$M:$P</definedName>
    <definedName name="Z_0B748CEA_B787_4D9F_8799_458410E10864_.wvu.Cols" localSheetId="3" hidden="1">'Finansinė forma'!$M:$P</definedName>
    <definedName name="Z_0B748CEA_B787_4D9F_8799_458410E10864_.wvu.PrintTitles" localSheetId="0" hidden="1">'f2'!$19:$25</definedName>
    <definedName name="Z_0B748CEA_B787_4D9F_8799_458410E10864_.wvu.PrintTitles" localSheetId="1" hidden="1">'f2 (2)'!$19:$25</definedName>
    <definedName name="Z_0B748CEA_B787_4D9F_8799_458410E10864_.wvu.PrintTitles" localSheetId="2" hidden="1">'f2 (3)'!$19:$25</definedName>
    <definedName name="Z_0B748CEA_B787_4D9F_8799_458410E10864_.wvu.PrintTitles" localSheetId="3" hidden="1">'Finansinė forma'!$19:$29</definedName>
    <definedName name="Z_0B748CEA_B787_4D9F_8799_458410E10864_.wvu.Rows" localSheetId="3" hidden="1">'Finansinė forma'!$31:$149,'Finansinė forma'!$154:$154,'Finansinė forma'!$156:$359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'Finansinė forma'!$M:$P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'Finansinė forma'!$19:$29</definedName>
    <definedName name="Z_221E36C6_ACE0_417A_9EF0_3EE3E41F003E_.wvu.Cols" localSheetId="0" hidden="1">'f2'!$M:$P</definedName>
    <definedName name="Z_221E36C6_ACE0_417A_9EF0_3EE3E41F003E_.wvu.Cols" localSheetId="1" hidden="1">'f2 (2)'!$M:$P</definedName>
    <definedName name="Z_221E36C6_ACE0_417A_9EF0_3EE3E41F003E_.wvu.Cols" localSheetId="2" hidden="1">'f2 (3)'!$M:$P</definedName>
    <definedName name="Z_221E36C6_ACE0_417A_9EF0_3EE3E41F003E_.wvu.Cols" localSheetId="3" hidden="1">'Finansinė forma'!$M:$P</definedName>
    <definedName name="Z_221E36C6_ACE0_417A_9EF0_3EE3E41F003E_.wvu.PrintTitles" localSheetId="0" hidden="1">'f2'!$19:$25</definedName>
    <definedName name="Z_221E36C6_ACE0_417A_9EF0_3EE3E41F003E_.wvu.PrintTitles" localSheetId="1" hidden="1">'f2 (2)'!$19:$25</definedName>
    <definedName name="Z_221E36C6_ACE0_417A_9EF0_3EE3E41F003E_.wvu.PrintTitles" localSheetId="2" hidden="1">'f2 (3)'!$19:$25</definedName>
    <definedName name="Z_221E36C6_ACE0_417A_9EF0_3EE3E41F003E_.wvu.PrintTitles" localSheetId="3" hidden="1">'Finansinė forma'!$19:$29</definedName>
    <definedName name="Z_221E36C6_ACE0_417A_9EF0_3EE3E41F003E_.wvu.Rows" localSheetId="3" hidden="1">'Finansinė forma'!$31:$149,'Finansinė forma'!$154:$154,'Finansinė forma'!$156:$359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'Finansinė forma'!$M:$P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'Finansinė forma'!$19:$29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'Finansinė forma'!$M:$P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'Finansinė forma'!$19:$29</definedName>
    <definedName name="Z_531A09B9_6B5E_470A_9860_58774C697C83_.wvu.Cols" localSheetId="0" hidden="1">'f2'!$M:$P</definedName>
    <definedName name="Z_531A09B9_6B5E_470A_9860_58774C697C83_.wvu.Cols" localSheetId="1" hidden="1">'f2 (2)'!$M:$P</definedName>
    <definedName name="Z_531A09B9_6B5E_470A_9860_58774C697C83_.wvu.Cols" localSheetId="2" hidden="1">'f2 (3)'!$M:$P</definedName>
    <definedName name="Z_531A09B9_6B5E_470A_9860_58774C697C83_.wvu.Cols" localSheetId="3" hidden="1">'Finansinė forma'!$M:$P</definedName>
    <definedName name="Z_531A09B9_6B5E_470A_9860_58774C697C83_.wvu.PrintTitles" localSheetId="0" hidden="1">'f2'!$19:$25</definedName>
    <definedName name="Z_531A09B9_6B5E_470A_9860_58774C697C83_.wvu.PrintTitles" localSheetId="1" hidden="1">'f2 (2)'!$19:$25</definedName>
    <definedName name="Z_531A09B9_6B5E_470A_9860_58774C697C83_.wvu.PrintTitles" localSheetId="2" hidden="1">'f2 (3)'!$19:$25</definedName>
    <definedName name="Z_531A09B9_6B5E_470A_9860_58774C697C83_.wvu.PrintTitles" localSheetId="3" hidden="1">'Finansinė forma'!$19:$29</definedName>
    <definedName name="Z_531A09B9_6B5E_470A_9860_58774C697C83_.wvu.Rows" localSheetId="3" hidden="1">'Finansinė forma'!$31:$149,'Finansinė forma'!$154:$154,'Finansinė forma'!$156:$359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'Finansinė forma'!$M:$P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'Finansinė forma'!$19:$29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'Finansinė forma'!$M:$P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'Finansinė forma'!$19:$29</definedName>
    <definedName name="Z_625A6D87_CC30_4436_B570_46346E42BD42_.wvu.Cols" localSheetId="0" hidden="1">'f2'!$M:$P</definedName>
    <definedName name="Z_625A6D87_CC30_4436_B570_46346E42BD42_.wvu.Cols" localSheetId="1" hidden="1">'f2 (2)'!$M:$P</definedName>
    <definedName name="Z_625A6D87_CC30_4436_B570_46346E42BD42_.wvu.Cols" localSheetId="2" hidden="1">'f2 (3)'!$M:$P</definedName>
    <definedName name="Z_625A6D87_CC30_4436_B570_46346E42BD42_.wvu.Cols" localSheetId="3" hidden="1">'Finansinė forma'!$M:$P</definedName>
    <definedName name="Z_625A6D87_CC30_4436_B570_46346E42BD42_.wvu.PrintTitles" localSheetId="0" hidden="1">'f2'!$19:$25</definedName>
    <definedName name="Z_625A6D87_CC30_4436_B570_46346E42BD42_.wvu.PrintTitles" localSheetId="1" hidden="1">'f2 (2)'!$19:$25</definedName>
    <definedName name="Z_625A6D87_CC30_4436_B570_46346E42BD42_.wvu.PrintTitles" localSheetId="2" hidden="1">'f2 (3)'!$19:$25</definedName>
    <definedName name="Z_625A6D87_CC30_4436_B570_46346E42BD42_.wvu.PrintTitles" localSheetId="3" hidden="1">'Finansinė forma'!$19:$29</definedName>
    <definedName name="Z_625A6D87_CC30_4436_B570_46346E42BD42_.wvu.Rows" localSheetId="3" hidden="1">'Finansinė forma'!$31:$149,'Finansinė forma'!$154:$154,'Finansinė forma'!$156:$359</definedName>
    <definedName name="Z_6D4471D8_8463_47B6_93FF_379254255077_.wvu.Cols" localSheetId="0" hidden="1">'f2'!$M:$P</definedName>
    <definedName name="Z_6D4471D8_8463_47B6_93FF_379254255077_.wvu.Cols" localSheetId="1" hidden="1">'f2 (2)'!$M:$P</definedName>
    <definedName name="Z_6D4471D8_8463_47B6_93FF_379254255077_.wvu.Cols" localSheetId="2" hidden="1">'f2 (3)'!$M:$P</definedName>
    <definedName name="Z_6D4471D8_8463_47B6_93FF_379254255077_.wvu.Cols" localSheetId="3" hidden="1">'Finansinė forma'!$M:$P</definedName>
    <definedName name="Z_6D4471D8_8463_47B6_93FF_379254255077_.wvu.PrintTitles" localSheetId="0" hidden="1">'f2'!$19:$25</definedName>
    <definedName name="Z_6D4471D8_8463_47B6_93FF_379254255077_.wvu.PrintTitles" localSheetId="1" hidden="1">'f2 (2)'!$19:$25</definedName>
    <definedName name="Z_6D4471D8_8463_47B6_93FF_379254255077_.wvu.PrintTitles" localSheetId="2" hidden="1">'f2 (3)'!$19:$25</definedName>
    <definedName name="Z_6D4471D8_8463_47B6_93FF_379254255077_.wvu.PrintTitles" localSheetId="3" hidden="1">'Finansinė forma'!$19:$29</definedName>
    <definedName name="Z_6D4471D8_8463_47B6_93FF_379254255077_.wvu.Rows" localSheetId="3" hidden="1">'Finansinė forma'!$31:$149,'Finansinė forma'!$154:$154,'Finansinė forma'!$156:$359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'Finansinė forma'!$M:$P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'Finansinė forma'!$19:$29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'Finansinė forma'!$M:$P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'Finansinė forma'!$19:$25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'Finansinė forma'!$M:$P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'Finansinė forma'!$19:$29</definedName>
    <definedName name="Z_D2D396A2_2598_4F96_81BF_618C44169FE1_.wvu.Cols" localSheetId="0" hidden="1">'f2'!$M:$P</definedName>
    <definedName name="Z_D2D396A2_2598_4F96_81BF_618C44169FE1_.wvu.Cols" localSheetId="1" hidden="1">'f2 (2)'!$M:$P</definedName>
    <definedName name="Z_D2D396A2_2598_4F96_81BF_618C44169FE1_.wvu.Cols" localSheetId="2" hidden="1">'f2 (3)'!$M:$P</definedName>
    <definedName name="Z_D2D396A2_2598_4F96_81BF_618C44169FE1_.wvu.Cols" localSheetId="3" hidden="1">'Finansinė forma'!$M:$P</definedName>
    <definedName name="Z_D2D396A2_2598_4F96_81BF_618C44169FE1_.wvu.PrintTitles" localSheetId="0" hidden="1">'f2'!$19:$25</definedName>
    <definedName name="Z_D2D396A2_2598_4F96_81BF_618C44169FE1_.wvu.PrintTitles" localSheetId="1" hidden="1">'f2 (2)'!$19:$25</definedName>
    <definedName name="Z_D2D396A2_2598_4F96_81BF_618C44169FE1_.wvu.PrintTitles" localSheetId="2" hidden="1">'f2 (3)'!$19:$25</definedName>
    <definedName name="Z_D2D396A2_2598_4F96_81BF_618C44169FE1_.wvu.PrintTitles" localSheetId="3" hidden="1">'Finansinė forma'!$19:$29</definedName>
    <definedName name="Z_D2D396A2_2598_4F96_81BF_618C44169FE1_.wvu.Rows" localSheetId="3" hidden="1">'Finansinė forma'!$31:$149,'Finansinė forma'!$154:$154,'Finansinė forma'!$156:$359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'Finansinė forma'!$M:$P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'Finansinė forma'!$19:$25</definedName>
    <definedName name="Z_DE48CB6A_2D8F_4D1A_BEC1_F90487D7DD96_.wvu.Cols" localSheetId="0" hidden="1">'f2'!$M:$P</definedName>
    <definedName name="Z_DE48CB6A_2D8F_4D1A_BEC1_F90487D7DD96_.wvu.Cols" localSheetId="1" hidden="1">'f2 (2)'!$M:$P</definedName>
    <definedName name="Z_DE48CB6A_2D8F_4D1A_BEC1_F90487D7DD96_.wvu.Cols" localSheetId="2" hidden="1">'f2 (3)'!$M:$P</definedName>
    <definedName name="Z_DE48CB6A_2D8F_4D1A_BEC1_F90487D7DD96_.wvu.Cols" localSheetId="3" hidden="1">'Finansinė forma'!$M:$P</definedName>
    <definedName name="Z_DE48CB6A_2D8F_4D1A_BEC1_F90487D7DD96_.wvu.PrintTitles" localSheetId="0" hidden="1">'f2'!$19:$25</definedName>
    <definedName name="Z_DE48CB6A_2D8F_4D1A_BEC1_F90487D7DD96_.wvu.PrintTitles" localSheetId="1" hidden="1">'f2 (2)'!$19:$25</definedName>
    <definedName name="Z_DE48CB6A_2D8F_4D1A_BEC1_F90487D7DD96_.wvu.PrintTitles" localSheetId="2" hidden="1">'f2 (3)'!$19:$25</definedName>
    <definedName name="Z_DE48CB6A_2D8F_4D1A_BEC1_F90487D7DD96_.wvu.PrintTitles" localSheetId="3" hidden="1">'Finansinė forma'!$19:$29</definedName>
    <definedName name="Z_DE48CB6A_2D8F_4D1A_BEC1_F90487D7DD96_.wvu.Rows" localSheetId="3" hidden="1">'Finansinė forma'!$31:$149,'Finansinė forma'!$154:$154,'Finansinė forma'!$156:$359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'Finansinė forma'!$M:$P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'Finansinė forma'!$19:$25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'Finansinė forma'!$M:$P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'Finansinė forma'!$19:$29</definedName>
  </definedNames>
  <calcPr calcId="191029"/>
  <customWorkbookViews>
    <customWorkbookView name="Auksė Podrezaitė - Individuali peržiūra" guid="{DE48CB6A-2D8F-4D1A-BEC1-F90487D7DD96}" mergeInterval="0" personalView="1" maximized="1" xWindow="-11" yWindow="-11" windowWidth="1942" windowHeight="1150" activeSheetId="4"/>
    <customWorkbookView name="Violeta Valančienė - Individuali peržiūra" guid="{6D4471D8-8463-47B6-93FF-379254255077}" mergeInterval="0" personalView="1" maximized="1" xWindow="-8" yWindow="-8" windowWidth="1936" windowHeight="1056" activeSheetId="4"/>
    <customWorkbookView name="Dalia Vietienė - Individuali peržiūra" guid="{221E36C6-ACE0-417A-9EF0-3EE3E41F003E}" mergeInterval="0" personalView="1" xWindow="327" yWindow="144" windowWidth="1440" windowHeight="759" activeSheetId="4" showComments="commIndAndComment"/>
    <customWorkbookView name="Laura Martinaitienė - Individuali peržiūra" guid="{531A09B9-6B5E-470A-9860-58774C697C83}" mergeInterval="0" personalView="1" maximized="1" xWindow="-8" yWindow="-8" windowWidth="1616" windowHeight="876" activeSheetId="4"/>
    <customWorkbookView name="Rita Dasevičienė - Individuali peržiūra" guid="{75BFD04C-8D34-49C9-A422-0335B0ABD698}" mergeInterval="0" personalView="1" maximized="1" windowWidth="1916" windowHeight="803" activeSheetId="4"/>
    <customWorkbookView name="Lina Šiurkienė - Individuali peržiūra" guid="{4837D77B-C401-4018-A777-ED8FA242E629}" mergeInterval="0" personalView="1" maximized="1" windowWidth="1916" windowHeight="854" activeSheetId="4"/>
    <customWorkbookView name="Renata Karpavičienė - Individuali peržiūra" guid="{47D04100-FABF-4D8C-9C0A-1DEC9335BC02}" mergeInterval="0" personalView="1" maximized="1" windowWidth="1916" windowHeight="854" activeSheetId="4"/>
    <customWorkbookView name="Jolanta Puodžiūnienė - Individuali peržiūra" guid="{57A1E72B-DFC1-4C5D-ABA7-C1A26EB31789}" mergeInterval="0" personalView="1" maximized="1" windowWidth="1494" windowHeight="523" activeSheetId="4" showComments="commIndAndComment"/>
    <customWorkbookView name="Brigita Šidlauskaitė-Riazanova - Individuali peržiūra" guid="{112AFAC2-77EA-44AA-BEEF-6812D11534CE}" mergeInterval="0" personalView="1" maximized="1" windowWidth="1916" windowHeight="814" activeSheetId="4"/>
    <customWorkbookView name="Marija Čekanavičienė - Individuali peržiūra" guid="{05B54777-5D6F-4067-9B5E-F0A938B54982}" mergeInterval="0" personalView="1" maximized="1" windowWidth="1916" windowHeight="865" activeSheetId="3"/>
    <customWorkbookView name="AZ - Personal View" guid="{9B727EDB-49B4-42DC-BF97-3A35178E0BFD}" mergeInterval="0" personalView="1" maximized="1" windowWidth="1276" windowHeight="856" activeSheetId="3"/>
    <customWorkbookView name="Agnė Baronaitė - Individuali peržiūra" guid="{D669FC1B-AE0B-4417-8D6F-8460D68D5677}" mergeInterval="0" personalView="1" maximized="1" windowWidth="1916" windowHeight="855" activeSheetId="3"/>
    <customWorkbookView name="irmila@lrs.lt - Personal View" guid="{DF4717B8-E960-4300-AF40-4AC5F93B40E3}" mergeInterval="0" personalView="1" maximized="1" windowWidth="1916" windowHeight="1029" activeSheetId="3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Jurgita Subačienė - Individuali peržiūra" guid="{B9470AF3-226B-4213-A7B5-37AA221FCC86}" mergeInterval="0" personalView="1" maximized="1" windowWidth="1801" windowHeight="758" activeSheetId="4"/>
    <customWorkbookView name="Vaida Matiliūnienė - Individuali peržiūra" guid="{F677807F-46FD-43C6-BB8F-08ECC7636E03}" mergeInterval="0" personalView="1" maximized="1" windowWidth="1504" windowHeight="538" activeSheetId="4"/>
    <customWorkbookView name="Daiva Umbrasienė - Personal View" guid="{D2D396A2-2598-4F96-81BF-618C44169FE1}" mergeInterval="0" personalView="1" maximized="1" xWindow="-8" yWindow="-8" windowWidth="1936" windowHeight="1056" activeSheetId="4"/>
    <customWorkbookView name="Daiva Umbrasienė - Individuali peržiūra" guid="{625A6D87-CC30-4436-B570-46346E42BD42}" mergeInterval="0" personalView="1" xWindow="75" yWindow="75" windowWidth="1440" windowHeight="759" activeSheetId="4"/>
    <customWorkbookView name="Aukse - Individuali peržiūra" guid="{0B748CEA-B787-4D9F-8799-458410E10864}" mergeInterval="0" personalView="1" maximized="1" xWindow="-13" yWindow="-13" windowWidth="2906" windowHeight="1730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4" l="1"/>
  <c r="J34" i="4"/>
  <c r="J33" i="4" s="1"/>
  <c r="J32" i="4" s="1"/>
  <c r="K34" i="4"/>
  <c r="K33" i="4" s="1"/>
  <c r="K32" i="4" s="1"/>
  <c r="L34" i="4"/>
  <c r="L33" i="4" s="1"/>
  <c r="L32" i="4" s="1"/>
  <c r="I36" i="4"/>
  <c r="J36" i="4"/>
  <c r="K36" i="4"/>
  <c r="L36" i="4"/>
  <c r="I40" i="4"/>
  <c r="I39" i="4" s="1"/>
  <c r="I38" i="4" s="1"/>
  <c r="J40" i="4"/>
  <c r="J39" i="4" s="1"/>
  <c r="J38" i="4" s="1"/>
  <c r="K40" i="4"/>
  <c r="K39" i="4" s="1"/>
  <c r="K38" i="4" s="1"/>
  <c r="L40" i="4"/>
  <c r="L39" i="4" s="1"/>
  <c r="L38" i="4" s="1"/>
  <c r="I45" i="4"/>
  <c r="I44" i="4" s="1"/>
  <c r="I43" i="4" s="1"/>
  <c r="I42" i="4" s="1"/>
  <c r="J45" i="4"/>
  <c r="J44" i="4" s="1"/>
  <c r="J43" i="4" s="1"/>
  <c r="J42" i="4" s="1"/>
  <c r="K45" i="4"/>
  <c r="K44" i="4" s="1"/>
  <c r="K43" i="4" s="1"/>
  <c r="K42" i="4" s="1"/>
  <c r="L45" i="4"/>
  <c r="L44" i="4" s="1"/>
  <c r="L43" i="4" s="1"/>
  <c r="L42" i="4" s="1"/>
  <c r="I64" i="4"/>
  <c r="I63" i="4" s="1"/>
  <c r="J64" i="4"/>
  <c r="J63" i="4" s="1"/>
  <c r="K64" i="4"/>
  <c r="K63" i="4" s="1"/>
  <c r="L64" i="4"/>
  <c r="L63" i="4" s="1"/>
  <c r="I69" i="4"/>
  <c r="I68" i="4" s="1"/>
  <c r="J69" i="4"/>
  <c r="J68" i="4" s="1"/>
  <c r="K69" i="4"/>
  <c r="K68" i="4" s="1"/>
  <c r="L69" i="4"/>
  <c r="L68" i="4" s="1"/>
  <c r="I74" i="4"/>
  <c r="I73" i="4" s="1"/>
  <c r="J74" i="4"/>
  <c r="J73" i="4" s="1"/>
  <c r="K74" i="4"/>
  <c r="K73" i="4" s="1"/>
  <c r="L74" i="4"/>
  <c r="L73" i="4" s="1"/>
  <c r="I80" i="4"/>
  <c r="I79" i="4" s="1"/>
  <c r="I78" i="4" s="1"/>
  <c r="J80" i="4"/>
  <c r="J79" i="4" s="1"/>
  <c r="J78" i="4" s="1"/>
  <c r="K80" i="4"/>
  <c r="K79" i="4" s="1"/>
  <c r="K78" i="4" s="1"/>
  <c r="L80" i="4"/>
  <c r="L79" i="4" s="1"/>
  <c r="L78" i="4" s="1"/>
  <c r="I85" i="4"/>
  <c r="I84" i="4" s="1"/>
  <c r="I83" i="4" s="1"/>
  <c r="I82" i="4" s="1"/>
  <c r="J85" i="4"/>
  <c r="J84" i="4" s="1"/>
  <c r="J83" i="4" s="1"/>
  <c r="J82" i="4" s="1"/>
  <c r="K85" i="4"/>
  <c r="K84" i="4" s="1"/>
  <c r="K83" i="4" s="1"/>
  <c r="K82" i="4" s="1"/>
  <c r="L85" i="4"/>
  <c r="L84" i="4" s="1"/>
  <c r="L83" i="4" s="1"/>
  <c r="L82" i="4" s="1"/>
  <c r="I92" i="4"/>
  <c r="I91" i="4" s="1"/>
  <c r="I90" i="4" s="1"/>
  <c r="J92" i="4"/>
  <c r="J91" i="4" s="1"/>
  <c r="J90" i="4" s="1"/>
  <c r="K92" i="4"/>
  <c r="K91" i="4" s="1"/>
  <c r="K90" i="4" s="1"/>
  <c r="L92" i="4"/>
  <c r="L91" i="4" s="1"/>
  <c r="L90" i="4" s="1"/>
  <c r="I97" i="4"/>
  <c r="I96" i="4" s="1"/>
  <c r="I95" i="4" s="1"/>
  <c r="J97" i="4"/>
  <c r="J96" i="4" s="1"/>
  <c r="J95" i="4" s="1"/>
  <c r="K97" i="4"/>
  <c r="K96" i="4" s="1"/>
  <c r="K95" i="4" s="1"/>
  <c r="L97" i="4"/>
  <c r="L96" i="4" s="1"/>
  <c r="L95" i="4" s="1"/>
  <c r="I102" i="4"/>
  <c r="I101" i="4" s="1"/>
  <c r="I100" i="4" s="1"/>
  <c r="J102" i="4"/>
  <c r="J101" i="4" s="1"/>
  <c r="J100" i="4" s="1"/>
  <c r="K102" i="4"/>
  <c r="K101" i="4" s="1"/>
  <c r="K100" i="4" s="1"/>
  <c r="L102" i="4"/>
  <c r="L101" i="4" s="1"/>
  <c r="L100" i="4" s="1"/>
  <c r="I106" i="4"/>
  <c r="I105" i="4" s="1"/>
  <c r="J106" i="4"/>
  <c r="J105" i="4" s="1"/>
  <c r="K106" i="4"/>
  <c r="K105" i="4" s="1"/>
  <c r="L106" i="4"/>
  <c r="L105" i="4" s="1"/>
  <c r="I112" i="4"/>
  <c r="I111" i="4" s="1"/>
  <c r="I110" i="4" s="1"/>
  <c r="J112" i="4"/>
  <c r="J111" i="4" s="1"/>
  <c r="J110" i="4" s="1"/>
  <c r="K112" i="4"/>
  <c r="K111" i="4" s="1"/>
  <c r="K110" i="4" s="1"/>
  <c r="L112" i="4"/>
  <c r="L111" i="4" s="1"/>
  <c r="L110" i="4" s="1"/>
  <c r="I117" i="4"/>
  <c r="I116" i="4" s="1"/>
  <c r="I115" i="4" s="1"/>
  <c r="J117" i="4"/>
  <c r="J116" i="4" s="1"/>
  <c r="J115" i="4" s="1"/>
  <c r="K117" i="4"/>
  <c r="K116" i="4" s="1"/>
  <c r="K115" i="4" s="1"/>
  <c r="L117" i="4"/>
  <c r="L116" i="4" s="1"/>
  <c r="L115" i="4" s="1"/>
  <c r="I121" i="4"/>
  <c r="I120" i="4" s="1"/>
  <c r="I119" i="4" s="1"/>
  <c r="J121" i="4"/>
  <c r="J120" i="4" s="1"/>
  <c r="J119" i="4" s="1"/>
  <c r="K121" i="4"/>
  <c r="K120" i="4" s="1"/>
  <c r="K119" i="4" s="1"/>
  <c r="L121" i="4"/>
  <c r="L120" i="4" s="1"/>
  <c r="L119" i="4" s="1"/>
  <c r="I125" i="4"/>
  <c r="I124" i="4" s="1"/>
  <c r="I123" i="4" s="1"/>
  <c r="J125" i="4"/>
  <c r="J124" i="4" s="1"/>
  <c r="J123" i="4" s="1"/>
  <c r="K125" i="4"/>
  <c r="K124" i="4" s="1"/>
  <c r="K123" i="4" s="1"/>
  <c r="L125" i="4"/>
  <c r="L124" i="4" s="1"/>
  <c r="L123" i="4" s="1"/>
  <c r="I129" i="4"/>
  <c r="I128" i="4" s="1"/>
  <c r="I127" i="4" s="1"/>
  <c r="J129" i="4"/>
  <c r="J128" i="4" s="1"/>
  <c r="J127" i="4" s="1"/>
  <c r="K129" i="4"/>
  <c r="K128" i="4" s="1"/>
  <c r="K127" i="4" s="1"/>
  <c r="L129" i="4"/>
  <c r="L128" i="4" s="1"/>
  <c r="L127" i="4" s="1"/>
  <c r="I134" i="4"/>
  <c r="I133" i="4" s="1"/>
  <c r="I132" i="4" s="1"/>
  <c r="J134" i="4"/>
  <c r="J133" i="4" s="1"/>
  <c r="J132" i="4" s="1"/>
  <c r="K134" i="4"/>
  <c r="K133" i="4" s="1"/>
  <c r="K132" i="4" s="1"/>
  <c r="L134" i="4"/>
  <c r="L133" i="4" s="1"/>
  <c r="L132" i="4" s="1"/>
  <c r="I139" i="4"/>
  <c r="I138" i="4" s="1"/>
  <c r="I137" i="4" s="1"/>
  <c r="J139" i="4"/>
  <c r="J138" i="4" s="1"/>
  <c r="J137" i="4" s="1"/>
  <c r="K139" i="4"/>
  <c r="K138" i="4" s="1"/>
  <c r="K137" i="4" s="1"/>
  <c r="L139" i="4"/>
  <c r="L138" i="4" s="1"/>
  <c r="L137" i="4" s="1"/>
  <c r="I143" i="4"/>
  <c r="I142" i="4" s="1"/>
  <c r="J143" i="4"/>
  <c r="J142" i="4" s="1"/>
  <c r="K143" i="4"/>
  <c r="K142" i="4" s="1"/>
  <c r="L143" i="4"/>
  <c r="L142" i="4" s="1"/>
  <c r="I147" i="4"/>
  <c r="I146" i="4" s="1"/>
  <c r="I145" i="4" s="1"/>
  <c r="J147" i="4"/>
  <c r="J146" i="4" s="1"/>
  <c r="J145" i="4" s="1"/>
  <c r="K147" i="4"/>
  <c r="K146" i="4" s="1"/>
  <c r="K145" i="4" s="1"/>
  <c r="L147" i="4"/>
  <c r="L146" i="4" s="1"/>
  <c r="L145" i="4" s="1"/>
  <c r="I153" i="4"/>
  <c r="I152" i="4" s="1"/>
  <c r="J153" i="4"/>
  <c r="J152" i="4" s="1"/>
  <c r="K153" i="4"/>
  <c r="K152" i="4" s="1"/>
  <c r="L153" i="4"/>
  <c r="L152" i="4" s="1"/>
  <c r="I158" i="4"/>
  <c r="I157" i="4" s="1"/>
  <c r="J158" i="4"/>
  <c r="J157" i="4" s="1"/>
  <c r="K158" i="4"/>
  <c r="K157" i="4" s="1"/>
  <c r="L158" i="4"/>
  <c r="L157" i="4" s="1"/>
  <c r="I163" i="4"/>
  <c r="I162" i="4" s="1"/>
  <c r="I161" i="4" s="1"/>
  <c r="J163" i="4"/>
  <c r="J162" i="4" s="1"/>
  <c r="J161" i="4" s="1"/>
  <c r="K163" i="4"/>
  <c r="K162" i="4" s="1"/>
  <c r="K161" i="4" s="1"/>
  <c r="L163" i="4"/>
  <c r="L162" i="4" s="1"/>
  <c r="L161" i="4" s="1"/>
  <c r="I167" i="4"/>
  <c r="I166" i="4" s="1"/>
  <c r="J167" i="4"/>
  <c r="J166" i="4" s="1"/>
  <c r="K167" i="4"/>
  <c r="K166" i="4" s="1"/>
  <c r="L167" i="4"/>
  <c r="L166" i="4" s="1"/>
  <c r="I172" i="4"/>
  <c r="I171" i="4" s="1"/>
  <c r="J172" i="4"/>
  <c r="J171" i="4" s="1"/>
  <c r="K172" i="4"/>
  <c r="K171" i="4" s="1"/>
  <c r="L172" i="4"/>
  <c r="L171" i="4" s="1"/>
  <c r="I180" i="4"/>
  <c r="I179" i="4" s="1"/>
  <c r="J180" i="4"/>
  <c r="J179" i="4" s="1"/>
  <c r="K180" i="4"/>
  <c r="K179" i="4" s="1"/>
  <c r="L180" i="4"/>
  <c r="L179" i="4" s="1"/>
  <c r="I183" i="4"/>
  <c r="I182" i="4" s="1"/>
  <c r="J183" i="4"/>
  <c r="J182" i="4" s="1"/>
  <c r="K183" i="4"/>
  <c r="K182" i="4" s="1"/>
  <c r="L183" i="4"/>
  <c r="L182" i="4" s="1"/>
  <c r="I188" i="4"/>
  <c r="I187" i="4" s="1"/>
  <c r="J188" i="4"/>
  <c r="J187" i="4" s="1"/>
  <c r="K188" i="4"/>
  <c r="K187" i="4" s="1"/>
  <c r="L188" i="4"/>
  <c r="L187" i="4" s="1"/>
  <c r="I194" i="4"/>
  <c r="I193" i="4" s="1"/>
  <c r="J194" i="4"/>
  <c r="J193" i="4" s="1"/>
  <c r="K194" i="4"/>
  <c r="K193" i="4" s="1"/>
  <c r="L194" i="4"/>
  <c r="L193" i="4" s="1"/>
  <c r="I199" i="4"/>
  <c r="I198" i="4" s="1"/>
  <c r="J199" i="4"/>
  <c r="J198" i="4" s="1"/>
  <c r="K199" i="4"/>
  <c r="K198" i="4" s="1"/>
  <c r="L199" i="4"/>
  <c r="L198" i="4" s="1"/>
  <c r="I203" i="4"/>
  <c r="I202" i="4" s="1"/>
  <c r="I201" i="4" s="1"/>
  <c r="J203" i="4"/>
  <c r="J202" i="4" s="1"/>
  <c r="J201" i="4" s="1"/>
  <c r="K203" i="4"/>
  <c r="K202" i="4" s="1"/>
  <c r="K201" i="4" s="1"/>
  <c r="L203" i="4"/>
  <c r="L202" i="4" s="1"/>
  <c r="L201" i="4" s="1"/>
  <c r="I210" i="4"/>
  <c r="I209" i="4" s="1"/>
  <c r="J210" i="4"/>
  <c r="J209" i="4" s="1"/>
  <c r="K210" i="4"/>
  <c r="K209" i="4" s="1"/>
  <c r="L210" i="4"/>
  <c r="L209" i="4" s="1"/>
  <c r="I213" i="4"/>
  <c r="I212" i="4" s="1"/>
  <c r="J213" i="4"/>
  <c r="J212" i="4" s="1"/>
  <c r="K213" i="4"/>
  <c r="K212" i="4" s="1"/>
  <c r="L213" i="4"/>
  <c r="L212" i="4" s="1"/>
  <c r="M213" i="4"/>
  <c r="N213" i="4"/>
  <c r="O213" i="4"/>
  <c r="P213" i="4"/>
  <c r="I222" i="4"/>
  <c r="I221" i="4" s="1"/>
  <c r="I220" i="4" s="1"/>
  <c r="J222" i="4"/>
  <c r="J221" i="4" s="1"/>
  <c r="J220" i="4" s="1"/>
  <c r="K222" i="4"/>
  <c r="K221" i="4" s="1"/>
  <c r="K220" i="4" s="1"/>
  <c r="L222" i="4"/>
  <c r="L221" i="4" s="1"/>
  <c r="L220" i="4" s="1"/>
  <c r="I226" i="4"/>
  <c r="I225" i="4" s="1"/>
  <c r="I224" i="4" s="1"/>
  <c r="J226" i="4"/>
  <c r="J225" i="4" s="1"/>
  <c r="J224" i="4" s="1"/>
  <c r="K226" i="4"/>
  <c r="K225" i="4" s="1"/>
  <c r="K224" i="4" s="1"/>
  <c r="L226" i="4"/>
  <c r="L225" i="4" s="1"/>
  <c r="L224" i="4" s="1"/>
  <c r="I233" i="4"/>
  <c r="I232" i="4" s="1"/>
  <c r="J233" i="4"/>
  <c r="J232" i="4" s="1"/>
  <c r="K233" i="4"/>
  <c r="K232" i="4" s="1"/>
  <c r="L233" i="4"/>
  <c r="L232" i="4" s="1"/>
  <c r="I235" i="4"/>
  <c r="J235" i="4"/>
  <c r="K235" i="4"/>
  <c r="L235" i="4"/>
  <c r="I238" i="4"/>
  <c r="J238" i="4"/>
  <c r="K238" i="4"/>
  <c r="L238" i="4"/>
  <c r="I242" i="4"/>
  <c r="I241" i="4" s="1"/>
  <c r="J242" i="4"/>
  <c r="J241" i="4" s="1"/>
  <c r="K242" i="4"/>
  <c r="K241" i="4" s="1"/>
  <c r="L242" i="4"/>
  <c r="L241" i="4" s="1"/>
  <c r="I246" i="4"/>
  <c r="I245" i="4" s="1"/>
  <c r="J246" i="4"/>
  <c r="J245" i="4" s="1"/>
  <c r="K246" i="4"/>
  <c r="K245" i="4" s="1"/>
  <c r="L246" i="4"/>
  <c r="L245" i="4" s="1"/>
  <c r="I250" i="4"/>
  <c r="I249" i="4" s="1"/>
  <c r="J250" i="4"/>
  <c r="J249" i="4" s="1"/>
  <c r="K250" i="4"/>
  <c r="K249" i="4" s="1"/>
  <c r="L250" i="4"/>
  <c r="L249" i="4" s="1"/>
  <c r="I254" i="4"/>
  <c r="I253" i="4" s="1"/>
  <c r="J254" i="4"/>
  <c r="J253" i="4" s="1"/>
  <c r="K254" i="4"/>
  <c r="K253" i="4" s="1"/>
  <c r="L254" i="4"/>
  <c r="L253" i="4" s="1"/>
  <c r="I257" i="4"/>
  <c r="I256" i="4" s="1"/>
  <c r="J257" i="4"/>
  <c r="J256" i="4" s="1"/>
  <c r="K257" i="4"/>
  <c r="K256" i="4" s="1"/>
  <c r="L257" i="4"/>
  <c r="L256" i="4" s="1"/>
  <c r="I260" i="4"/>
  <c r="I259" i="4" s="1"/>
  <c r="J260" i="4"/>
  <c r="J259" i="4" s="1"/>
  <c r="K260" i="4"/>
  <c r="K259" i="4" s="1"/>
  <c r="L260" i="4"/>
  <c r="L259" i="4" s="1"/>
  <c r="I265" i="4"/>
  <c r="I264" i="4" s="1"/>
  <c r="J265" i="4"/>
  <c r="J264" i="4" s="1"/>
  <c r="K265" i="4"/>
  <c r="K264" i="4" s="1"/>
  <c r="L265" i="4"/>
  <c r="L264" i="4" s="1"/>
  <c r="I267" i="4"/>
  <c r="J267" i="4"/>
  <c r="K267" i="4"/>
  <c r="L267" i="4"/>
  <c r="I270" i="4"/>
  <c r="J270" i="4"/>
  <c r="K270" i="4"/>
  <c r="L270" i="4"/>
  <c r="I274" i="4"/>
  <c r="I273" i="4" s="1"/>
  <c r="J274" i="4"/>
  <c r="J273" i="4" s="1"/>
  <c r="K274" i="4"/>
  <c r="K273" i="4" s="1"/>
  <c r="L274" i="4"/>
  <c r="L273" i="4" s="1"/>
  <c r="I278" i="4"/>
  <c r="I277" i="4" s="1"/>
  <c r="J278" i="4"/>
  <c r="J277" i="4" s="1"/>
  <c r="K278" i="4"/>
  <c r="K277" i="4" s="1"/>
  <c r="L278" i="4"/>
  <c r="L277" i="4" s="1"/>
  <c r="I282" i="4"/>
  <c r="I281" i="4" s="1"/>
  <c r="J282" i="4"/>
  <c r="J281" i="4" s="1"/>
  <c r="K282" i="4"/>
  <c r="K281" i="4" s="1"/>
  <c r="L282" i="4"/>
  <c r="L281" i="4" s="1"/>
  <c r="I286" i="4"/>
  <c r="I285" i="4" s="1"/>
  <c r="J286" i="4"/>
  <c r="J285" i="4" s="1"/>
  <c r="K286" i="4"/>
  <c r="K285" i="4" s="1"/>
  <c r="L286" i="4"/>
  <c r="L285" i="4" s="1"/>
  <c r="I289" i="4"/>
  <c r="I288" i="4" s="1"/>
  <c r="J289" i="4"/>
  <c r="J288" i="4" s="1"/>
  <c r="K289" i="4"/>
  <c r="K288" i="4" s="1"/>
  <c r="L289" i="4"/>
  <c r="L288" i="4" s="1"/>
  <c r="I292" i="4"/>
  <c r="I291" i="4" s="1"/>
  <c r="J292" i="4"/>
  <c r="J291" i="4" s="1"/>
  <c r="K292" i="4"/>
  <c r="K291" i="4" s="1"/>
  <c r="L292" i="4"/>
  <c r="L291" i="4" s="1"/>
  <c r="I298" i="4"/>
  <c r="J298" i="4"/>
  <c r="K298" i="4"/>
  <c r="K297" i="4" s="1"/>
  <c r="L298" i="4"/>
  <c r="I300" i="4"/>
  <c r="J300" i="4"/>
  <c r="K300" i="4"/>
  <c r="L300" i="4"/>
  <c r="I303" i="4"/>
  <c r="J303" i="4"/>
  <c r="K303" i="4"/>
  <c r="L303" i="4"/>
  <c r="I307" i="4"/>
  <c r="I306" i="4" s="1"/>
  <c r="J307" i="4"/>
  <c r="J306" i="4" s="1"/>
  <c r="K307" i="4"/>
  <c r="K306" i="4" s="1"/>
  <c r="L307" i="4"/>
  <c r="L306" i="4" s="1"/>
  <c r="I311" i="4"/>
  <c r="I310" i="4" s="1"/>
  <c r="J311" i="4"/>
  <c r="J310" i="4" s="1"/>
  <c r="K311" i="4"/>
  <c r="K310" i="4" s="1"/>
  <c r="L311" i="4"/>
  <c r="L310" i="4" s="1"/>
  <c r="I315" i="4"/>
  <c r="I314" i="4" s="1"/>
  <c r="J315" i="4"/>
  <c r="J314" i="4" s="1"/>
  <c r="K315" i="4"/>
  <c r="K314" i="4" s="1"/>
  <c r="L315" i="4"/>
  <c r="L314" i="4" s="1"/>
  <c r="I319" i="4"/>
  <c r="I318" i="4" s="1"/>
  <c r="J319" i="4"/>
  <c r="J318" i="4" s="1"/>
  <c r="K319" i="4"/>
  <c r="K318" i="4" s="1"/>
  <c r="L319" i="4"/>
  <c r="L318" i="4" s="1"/>
  <c r="I322" i="4"/>
  <c r="I321" i="4" s="1"/>
  <c r="J322" i="4"/>
  <c r="J321" i="4" s="1"/>
  <c r="K322" i="4"/>
  <c r="K321" i="4" s="1"/>
  <c r="L322" i="4"/>
  <c r="L321" i="4" s="1"/>
  <c r="I325" i="4"/>
  <c r="I324" i="4" s="1"/>
  <c r="J325" i="4"/>
  <c r="J324" i="4" s="1"/>
  <c r="K325" i="4"/>
  <c r="K324" i="4" s="1"/>
  <c r="L325" i="4"/>
  <c r="L324" i="4" s="1"/>
  <c r="I330" i="4"/>
  <c r="I329" i="4" s="1"/>
  <c r="J330" i="4"/>
  <c r="J329" i="4" s="1"/>
  <c r="K330" i="4"/>
  <c r="K329" i="4" s="1"/>
  <c r="L330" i="4"/>
  <c r="L329" i="4" s="1"/>
  <c r="M330" i="4"/>
  <c r="N330" i="4"/>
  <c r="O330" i="4"/>
  <c r="P330" i="4"/>
  <c r="I332" i="4"/>
  <c r="J332" i="4"/>
  <c r="K332" i="4"/>
  <c r="L332" i="4"/>
  <c r="I335" i="4"/>
  <c r="J335" i="4"/>
  <c r="K335" i="4"/>
  <c r="L335" i="4"/>
  <c r="I339" i="4"/>
  <c r="I338" i="4" s="1"/>
  <c r="J339" i="4"/>
  <c r="J338" i="4" s="1"/>
  <c r="K339" i="4"/>
  <c r="K338" i="4" s="1"/>
  <c r="L339" i="4"/>
  <c r="L338" i="4" s="1"/>
  <c r="I343" i="4"/>
  <c r="I342" i="4" s="1"/>
  <c r="J343" i="4"/>
  <c r="J342" i="4" s="1"/>
  <c r="K343" i="4"/>
  <c r="K342" i="4" s="1"/>
  <c r="L343" i="4"/>
  <c r="L342" i="4" s="1"/>
  <c r="I347" i="4"/>
  <c r="I346" i="4" s="1"/>
  <c r="J347" i="4"/>
  <c r="J346" i="4" s="1"/>
  <c r="K347" i="4"/>
  <c r="K346" i="4" s="1"/>
  <c r="L347" i="4"/>
  <c r="L346" i="4" s="1"/>
  <c r="I351" i="4"/>
  <c r="I350" i="4" s="1"/>
  <c r="J351" i="4"/>
  <c r="J350" i="4" s="1"/>
  <c r="K351" i="4"/>
  <c r="K350" i="4" s="1"/>
  <c r="L351" i="4"/>
  <c r="L350" i="4" s="1"/>
  <c r="I354" i="4"/>
  <c r="I353" i="4" s="1"/>
  <c r="J354" i="4"/>
  <c r="J353" i="4" s="1"/>
  <c r="K354" i="4"/>
  <c r="K353" i="4" s="1"/>
  <c r="L354" i="4"/>
  <c r="L353" i="4" s="1"/>
  <c r="I357" i="4"/>
  <c r="I356" i="4" s="1"/>
  <c r="J357" i="4"/>
  <c r="J356" i="4" s="1"/>
  <c r="K357" i="4"/>
  <c r="K356" i="4" s="1"/>
  <c r="L357" i="4"/>
  <c r="L356" i="4" s="1"/>
  <c r="K31" i="3"/>
  <c r="L32" i="3"/>
  <c r="L31" i="3" s="1"/>
  <c r="I34" i="3"/>
  <c r="I33" i="3" s="1"/>
  <c r="I32" i="3" s="1"/>
  <c r="I31" i="3" s="1"/>
  <c r="J34" i="3"/>
  <c r="J33" i="3" s="1"/>
  <c r="J32" i="3" s="1"/>
  <c r="J31" i="3" s="1"/>
  <c r="K34" i="3"/>
  <c r="K33" i="3" s="1"/>
  <c r="K32" i="3" s="1"/>
  <c r="L34" i="3"/>
  <c r="L33" i="3" s="1"/>
  <c r="I37" i="3"/>
  <c r="K37" i="3"/>
  <c r="I38" i="3"/>
  <c r="J38" i="3"/>
  <c r="J37" i="3" s="1"/>
  <c r="K38" i="3"/>
  <c r="L38" i="3"/>
  <c r="L37" i="3" s="1"/>
  <c r="I39" i="3"/>
  <c r="J39" i="3"/>
  <c r="K39" i="3"/>
  <c r="L39" i="3"/>
  <c r="I41" i="3"/>
  <c r="K41" i="3"/>
  <c r="K42" i="3"/>
  <c r="J43" i="3"/>
  <c r="J42" i="3" s="1"/>
  <c r="J41" i="3" s="1"/>
  <c r="K43" i="3"/>
  <c r="L43" i="3"/>
  <c r="L42" i="3" s="1"/>
  <c r="L41" i="3" s="1"/>
  <c r="I44" i="3"/>
  <c r="I43" i="3" s="1"/>
  <c r="I42" i="3" s="1"/>
  <c r="J44" i="3"/>
  <c r="K44" i="3"/>
  <c r="L44" i="3"/>
  <c r="J66" i="3"/>
  <c r="K66" i="3"/>
  <c r="L66" i="3"/>
  <c r="L65" i="3" s="1"/>
  <c r="L64" i="3" s="1"/>
  <c r="I67" i="3"/>
  <c r="I66" i="3" s="1"/>
  <c r="J67" i="3"/>
  <c r="K67" i="3"/>
  <c r="L67" i="3"/>
  <c r="L71" i="3"/>
  <c r="I72" i="3"/>
  <c r="I71" i="3" s="1"/>
  <c r="I65" i="3" s="1"/>
  <c r="I64" i="3" s="1"/>
  <c r="J72" i="3"/>
  <c r="J71" i="3" s="1"/>
  <c r="J65" i="3" s="1"/>
  <c r="J64" i="3" s="1"/>
  <c r="K72" i="3"/>
  <c r="K71" i="3" s="1"/>
  <c r="K65" i="3" s="1"/>
  <c r="K64" i="3" s="1"/>
  <c r="L72" i="3"/>
  <c r="J76" i="3"/>
  <c r="K76" i="3"/>
  <c r="L76" i="3"/>
  <c r="I77" i="3"/>
  <c r="I76" i="3" s="1"/>
  <c r="J77" i="3"/>
  <c r="K77" i="3"/>
  <c r="L77" i="3"/>
  <c r="L81" i="3"/>
  <c r="I82" i="3"/>
  <c r="I81" i="3" s="1"/>
  <c r="J82" i="3"/>
  <c r="J81" i="3" s="1"/>
  <c r="K82" i="3"/>
  <c r="K81" i="3" s="1"/>
  <c r="L82" i="3"/>
  <c r="I83" i="3"/>
  <c r="J83" i="3"/>
  <c r="K83" i="3"/>
  <c r="L83" i="3"/>
  <c r="I87" i="3"/>
  <c r="I86" i="3" s="1"/>
  <c r="I85" i="3" s="1"/>
  <c r="K87" i="3"/>
  <c r="K86" i="3" s="1"/>
  <c r="K85" i="3" s="1"/>
  <c r="I88" i="3"/>
  <c r="J88" i="3"/>
  <c r="J87" i="3" s="1"/>
  <c r="J86" i="3" s="1"/>
  <c r="J85" i="3" s="1"/>
  <c r="K88" i="3"/>
  <c r="L88" i="3"/>
  <c r="L87" i="3" s="1"/>
  <c r="L86" i="3" s="1"/>
  <c r="L85" i="3" s="1"/>
  <c r="I94" i="3"/>
  <c r="I95" i="3"/>
  <c r="K95" i="3"/>
  <c r="K94" i="3" s="1"/>
  <c r="I96" i="3"/>
  <c r="J96" i="3"/>
  <c r="J95" i="3" s="1"/>
  <c r="J94" i="3" s="1"/>
  <c r="J93" i="3" s="1"/>
  <c r="K96" i="3"/>
  <c r="L96" i="3"/>
  <c r="L95" i="3" s="1"/>
  <c r="L94" i="3" s="1"/>
  <c r="K100" i="3"/>
  <c r="K99" i="3" s="1"/>
  <c r="L100" i="3"/>
  <c r="L99" i="3" s="1"/>
  <c r="I101" i="3"/>
  <c r="I100" i="3" s="1"/>
  <c r="I99" i="3" s="1"/>
  <c r="I93" i="3" s="1"/>
  <c r="J101" i="3"/>
  <c r="J100" i="3" s="1"/>
  <c r="J99" i="3" s="1"/>
  <c r="K101" i="3"/>
  <c r="L101" i="3"/>
  <c r="I105" i="3"/>
  <c r="I104" i="3" s="1"/>
  <c r="I106" i="3"/>
  <c r="J106" i="3"/>
  <c r="J105" i="3" s="1"/>
  <c r="J104" i="3" s="1"/>
  <c r="K106" i="3"/>
  <c r="K105" i="3" s="1"/>
  <c r="K104" i="3" s="1"/>
  <c r="L106" i="3"/>
  <c r="L105" i="3" s="1"/>
  <c r="L104" i="3" s="1"/>
  <c r="J114" i="3"/>
  <c r="J113" i="3" s="1"/>
  <c r="L114" i="3"/>
  <c r="L113" i="3" s="1"/>
  <c r="I115" i="3"/>
  <c r="I114" i="3" s="1"/>
  <c r="I116" i="3"/>
  <c r="J116" i="3"/>
  <c r="J115" i="3" s="1"/>
  <c r="K116" i="3"/>
  <c r="K115" i="3" s="1"/>
  <c r="K114" i="3" s="1"/>
  <c r="L116" i="3"/>
  <c r="L115" i="3" s="1"/>
  <c r="K119" i="3"/>
  <c r="J120" i="3"/>
  <c r="J119" i="3" s="1"/>
  <c r="K120" i="3"/>
  <c r="L120" i="3"/>
  <c r="L119" i="3" s="1"/>
  <c r="I121" i="3"/>
  <c r="I120" i="3" s="1"/>
  <c r="I119" i="3" s="1"/>
  <c r="I113" i="3" s="1"/>
  <c r="J121" i="3"/>
  <c r="K121" i="3"/>
  <c r="L121" i="3"/>
  <c r="I123" i="3"/>
  <c r="I124" i="3"/>
  <c r="K124" i="3"/>
  <c r="K123" i="3" s="1"/>
  <c r="K113" i="3" s="1"/>
  <c r="I125" i="3"/>
  <c r="J125" i="3"/>
  <c r="J124" i="3" s="1"/>
  <c r="J123" i="3" s="1"/>
  <c r="K125" i="3"/>
  <c r="L125" i="3"/>
  <c r="L124" i="3" s="1"/>
  <c r="L123" i="3" s="1"/>
  <c r="I128" i="3"/>
  <c r="I127" i="3" s="1"/>
  <c r="K128" i="3"/>
  <c r="K127" i="3" s="1"/>
  <c r="L128" i="3"/>
  <c r="L127" i="3" s="1"/>
  <c r="I129" i="3"/>
  <c r="J129" i="3"/>
  <c r="J128" i="3" s="1"/>
  <c r="J127" i="3" s="1"/>
  <c r="K129" i="3"/>
  <c r="L129" i="3"/>
  <c r="I132" i="3"/>
  <c r="I131" i="3" s="1"/>
  <c r="I133" i="3"/>
  <c r="J133" i="3"/>
  <c r="J132" i="3" s="1"/>
  <c r="J131" i="3" s="1"/>
  <c r="K133" i="3"/>
  <c r="K132" i="3" s="1"/>
  <c r="K131" i="3" s="1"/>
  <c r="L133" i="3"/>
  <c r="L132" i="3" s="1"/>
  <c r="L131" i="3" s="1"/>
  <c r="I136" i="3"/>
  <c r="K136" i="3"/>
  <c r="L136" i="3"/>
  <c r="J137" i="3"/>
  <c r="J136" i="3" s="1"/>
  <c r="L137" i="3"/>
  <c r="I138" i="3"/>
  <c r="I137" i="3" s="1"/>
  <c r="I139" i="3"/>
  <c r="J139" i="3"/>
  <c r="J138" i="3" s="1"/>
  <c r="K139" i="3"/>
  <c r="K138" i="3" s="1"/>
  <c r="K137" i="3" s="1"/>
  <c r="L139" i="3"/>
  <c r="L138" i="3" s="1"/>
  <c r="K142" i="3"/>
  <c r="J143" i="3"/>
  <c r="J142" i="3" s="1"/>
  <c r="K143" i="3"/>
  <c r="L143" i="3"/>
  <c r="L142" i="3" s="1"/>
  <c r="I144" i="3"/>
  <c r="I143" i="3" s="1"/>
  <c r="I142" i="3" s="1"/>
  <c r="J144" i="3"/>
  <c r="K144" i="3"/>
  <c r="L144" i="3"/>
  <c r="I150" i="3"/>
  <c r="I151" i="3"/>
  <c r="K151" i="3"/>
  <c r="K150" i="3" s="1"/>
  <c r="I152" i="3"/>
  <c r="J152" i="3"/>
  <c r="J151" i="3" s="1"/>
  <c r="J150" i="3" s="1"/>
  <c r="K152" i="3"/>
  <c r="L152" i="3"/>
  <c r="L151" i="3" s="1"/>
  <c r="L150" i="3" s="1"/>
  <c r="K156" i="3"/>
  <c r="K155" i="3" s="1"/>
  <c r="I157" i="3"/>
  <c r="I156" i="3" s="1"/>
  <c r="I155" i="3" s="1"/>
  <c r="J157" i="3"/>
  <c r="K157" i="3"/>
  <c r="I158" i="3"/>
  <c r="J158" i="3"/>
  <c r="K158" i="3"/>
  <c r="L158" i="3"/>
  <c r="L157" i="3" s="1"/>
  <c r="L156" i="3" s="1"/>
  <c r="L155" i="3" s="1"/>
  <c r="I163" i="3"/>
  <c r="I162" i="3" s="1"/>
  <c r="J163" i="3"/>
  <c r="J162" i="3" s="1"/>
  <c r="K163" i="3"/>
  <c r="K162" i="3" s="1"/>
  <c r="L163" i="3"/>
  <c r="L162" i="3" s="1"/>
  <c r="K165" i="3"/>
  <c r="J166" i="3"/>
  <c r="I168" i="3"/>
  <c r="I167" i="3" s="1"/>
  <c r="I166" i="3" s="1"/>
  <c r="J168" i="3"/>
  <c r="J167" i="3" s="1"/>
  <c r="K168" i="3"/>
  <c r="K167" i="3" s="1"/>
  <c r="K166" i="3" s="1"/>
  <c r="L168" i="3"/>
  <c r="L167" i="3" s="1"/>
  <c r="L166" i="3" s="1"/>
  <c r="L165" i="3" s="1"/>
  <c r="L170" i="3"/>
  <c r="J171" i="3"/>
  <c r="J170" i="3" s="1"/>
  <c r="J165" i="3" s="1"/>
  <c r="K171" i="3"/>
  <c r="L171" i="3"/>
  <c r="I172" i="3"/>
  <c r="I171" i="3" s="1"/>
  <c r="J172" i="3"/>
  <c r="K172" i="3"/>
  <c r="L172" i="3"/>
  <c r="I177" i="3"/>
  <c r="I176" i="3" s="1"/>
  <c r="J177" i="3"/>
  <c r="J176" i="3" s="1"/>
  <c r="K177" i="3"/>
  <c r="K176" i="3" s="1"/>
  <c r="K170" i="3" s="1"/>
  <c r="L177" i="3"/>
  <c r="L176" i="3" s="1"/>
  <c r="K184" i="3"/>
  <c r="L184" i="3"/>
  <c r="I185" i="3"/>
  <c r="I184" i="3" s="1"/>
  <c r="I183" i="3" s="1"/>
  <c r="J185" i="3"/>
  <c r="K185" i="3"/>
  <c r="I186" i="3"/>
  <c r="J186" i="3"/>
  <c r="K186" i="3"/>
  <c r="L186" i="3"/>
  <c r="L185" i="3" s="1"/>
  <c r="I189" i="3"/>
  <c r="I188" i="3" s="1"/>
  <c r="J189" i="3"/>
  <c r="J188" i="3" s="1"/>
  <c r="K189" i="3"/>
  <c r="K188" i="3" s="1"/>
  <c r="L189" i="3"/>
  <c r="L188" i="3" s="1"/>
  <c r="I193" i="3"/>
  <c r="J193" i="3"/>
  <c r="K193" i="3"/>
  <c r="L193" i="3"/>
  <c r="I194" i="3"/>
  <c r="J194" i="3"/>
  <c r="K194" i="3"/>
  <c r="L194" i="3"/>
  <c r="I199" i="3"/>
  <c r="I198" i="3" s="1"/>
  <c r="J199" i="3"/>
  <c r="J198" i="3" s="1"/>
  <c r="K199" i="3"/>
  <c r="K198" i="3" s="1"/>
  <c r="L199" i="3"/>
  <c r="L198" i="3" s="1"/>
  <c r="I203" i="3"/>
  <c r="K203" i="3"/>
  <c r="L203" i="3"/>
  <c r="I204" i="3"/>
  <c r="J204" i="3"/>
  <c r="J203" i="3" s="1"/>
  <c r="K204" i="3"/>
  <c r="L204" i="3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I214" i="3" s="1"/>
  <c r="J216" i="3"/>
  <c r="J215" i="3" s="1"/>
  <c r="K216" i="3"/>
  <c r="K215" i="3" s="1"/>
  <c r="K214" i="3" s="1"/>
  <c r="L216" i="3"/>
  <c r="L215" i="3" s="1"/>
  <c r="L214" i="3" s="1"/>
  <c r="I219" i="3"/>
  <c r="K219" i="3"/>
  <c r="I220" i="3"/>
  <c r="J220" i="3"/>
  <c r="J219" i="3" s="1"/>
  <c r="K220" i="3"/>
  <c r="L220" i="3"/>
  <c r="L219" i="3" s="1"/>
  <c r="K229" i="3"/>
  <c r="K228" i="3" s="1"/>
  <c r="L229" i="3"/>
  <c r="L228" i="3" s="1"/>
  <c r="I230" i="3"/>
  <c r="I229" i="3" s="1"/>
  <c r="I228" i="3" s="1"/>
  <c r="J230" i="3"/>
  <c r="J229" i="3" s="1"/>
  <c r="J228" i="3" s="1"/>
  <c r="K230" i="3"/>
  <c r="L230" i="3"/>
  <c r="J232" i="3"/>
  <c r="I234" i="3"/>
  <c r="I233" i="3" s="1"/>
  <c r="I232" i="3" s="1"/>
  <c r="J234" i="3"/>
  <c r="J233" i="3" s="1"/>
  <c r="K234" i="3"/>
  <c r="K233" i="3" s="1"/>
  <c r="K232" i="3" s="1"/>
  <c r="L234" i="3"/>
  <c r="L233" i="3" s="1"/>
  <c r="L232" i="3" s="1"/>
  <c r="I241" i="3"/>
  <c r="I240" i="3" s="1"/>
  <c r="I239" i="3" s="1"/>
  <c r="J241" i="3"/>
  <c r="J240" i="3" s="1"/>
  <c r="J239" i="3" s="1"/>
  <c r="K241" i="3"/>
  <c r="K240" i="3" s="1"/>
  <c r="L241" i="3"/>
  <c r="L240" i="3" s="1"/>
  <c r="I252" i="3"/>
  <c r="K252" i="3"/>
  <c r="I253" i="3"/>
  <c r="J253" i="3"/>
  <c r="J252" i="3" s="1"/>
  <c r="K253" i="3"/>
  <c r="L253" i="3"/>
  <c r="L252" i="3" s="1"/>
  <c r="I256" i="3"/>
  <c r="I257" i="3"/>
  <c r="J257" i="3"/>
  <c r="J256" i="3" s="1"/>
  <c r="K257" i="3"/>
  <c r="K256" i="3" s="1"/>
  <c r="L257" i="3"/>
  <c r="L256" i="3" s="1"/>
  <c r="L239" i="3" s="1"/>
  <c r="L238" i="3" s="1"/>
  <c r="I260" i="3"/>
  <c r="J260" i="3"/>
  <c r="K260" i="3"/>
  <c r="I261" i="3"/>
  <c r="J261" i="3"/>
  <c r="K261" i="3"/>
  <c r="L261" i="3"/>
  <c r="L260" i="3" s="1"/>
  <c r="I266" i="3"/>
  <c r="I265" i="3" s="1"/>
  <c r="J266" i="3"/>
  <c r="J265" i="3" s="1"/>
  <c r="K266" i="3"/>
  <c r="K265" i="3" s="1"/>
  <c r="L266" i="3"/>
  <c r="L265" i="3" s="1"/>
  <c r="I268" i="3"/>
  <c r="J268" i="3"/>
  <c r="K268" i="3"/>
  <c r="L268" i="3"/>
  <c r="I269" i="3"/>
  <c r="J269" i="3"/>
  <c r="K269" i="3"/>
  <c r="L269" i="3"/>
  <c r="I272" i="3"/>
  <c r="I271" i="3" s="1"/>
  <c r="J272" i="3"/>
  <c r="J271" i="3" s="1"/>
  <c r="K272" i="3"/>
  <c r="K271" i="3" s="1"/>
  <c r="L272" i="3"/>
  <c r="L271" i="3" s="1"/>
  <c r="J276" i="3"/>
  <c r="J275" i="3" s="1"/>
  <c r="K276" i="3"/>
  <c r="L276" i="3"/>
  <c r="I277" i="3"/>
  <c r="I276" i="3" s="1"/>
  <c r="J277" i="3"/>
  <c r="K277" i="3"/>
  <c r="L277" i="3"/>
  <c r="I289" i="3"/>
  <c r="I288" i="3" s="1"/>
  <c r="J289" i="3"/>
  <c r="J288" i="3" s="1"/>
  <c r="K289" i="3"/>
  <c r="K288" i="3" s="1"/>
  <c r="K275" i="3" s="1"/>
  <c r="L289" i="3"/>
  <c r="L288" i="3" s="1"/>
  <c r="L275" i="3" s="1"/>
  <c r="J292" i="3"/>
  <c r="K292" i="3"/>
  <c r="L292" i="3"/>
  <c r="I293" i="3"/>
  <c r="I292" i="3" s="1"/>
  <c r="J293" i="3"/>
  <c r="K293" i="3"/>
  <c r="L293" i="3"/>
  <c r="I297" i="3"/>
  <c r="I296" i="3" s="1"/>
  <c r="J297" i="3"/>
  <c r="J296" i="3" s="1"/>
  <c r="K297" i="3"/>
  <c r="K296" i="3" s="1"/>
  <c r="L297" i="3"/>
  <c r="L296" i="3" s="1"/>
  <c r="J300" i="3"/>
  <c r="K300" i="3"/>
  <c r="L300" i="3"/>
  <c r="I301" i="3"/>
  <c r="I300" i="3" s="1"/>
  <c r="J301" i="3"/>
  <c r="K301" i="3"/>
  <c r="L301" i="3"/>
  <c r="I303" i="3"/>
  <c r="I304" i="3"/>
  <c r="J304" i="3"/>
  <c r="J303" i="3" s="1"/>
  <c r="K304" i="3"/>
  <c r="K303" i="3" s="1"/>
  <c r="L304" i="3"/>
  <c r="L303" i="3" s="1"/>
  <c r="J306" i="3"/>
  <c r="K306" i="3"/>
  <c r="L306" i="3"/>
  <c r="I307" i="3"/>
  <c r="I306" i="3" s="1"/>
  <c r="J307" i="3"/>
  <c r="K307" i="3"/>
  <c r="L307" i="3"/>
  <c r="J313" i="3"/>
  <c r="K313" i="3"/>
  <c r="L313" i="3"/>
  <c r="I314" i="3"/>
  <c r="I313" i="3" s="1"/>
  <c r="J314" i="3"/>
  <c r="K314" i="3"/>
  <c r="L314" i="3"/>
  <c r="K324" i="3"/>
  <c r="L324" i="3"/>
  <c r="I325" i="3"/>
  <c r="I324" i="3" s="1"/>
  <c r="J325" i="3"/>
  <c r="J324" i="3" s="1"/>
  <c r="K325" i="3"/>
  <c r="L325" i="3"/>
  <c r="J328" i="3"/>
  <c r="K328" i="3"/>
  <c r="L328" i="3"/>
  <c r="I329" i="3"/>
  <c r="I328" i="3" s="1"/>
  <c r="J329" i="3"/>
  <c r="K329" i="3"/>
  <c r="L329" i="3"/>
  <c r="L332" i="3"/>
  <c r="I333" i="3"/>
  <c r="I332" i="3" s="1"/>
  <c r="J333" i="3"/>
  <c r="J332" i="3" s="1"/>
  <c r="K333" i="3"/>
  <c r="K332" i="3" s="1"/>
  <c r="L333" i="3"/>
  <c r="J336" i="3"/>
  <c r="K336" i="3"/>
  <c r="L336" i="3"/>
  <c r="I337" i="3"/>
  <c r="I336" i="3" s="1"/>
  <c r="J337" i="3"/>
  <c r="K337" i="3"/>
  <c r="L337" i="3"/>
  <c r="L339" i="3"/>
  <c r="I340" i="3"/>
  <c r="I339" i="3" s="1"/>
  <c r="J340" i="3"/>
  <c r="J339" i="3" s="1"/>
  <c r="K340" i="3"/>
  <c r="K339" i="3" s="1"/>
  <c r="L340" i="3"/>
  <c r="J342" i="3"/>
  <c r="K342" i="3"/>
  <c r="L342" i="3"/>
  <c r="I343" i="3"/>
  <c r="I342" i="3" s="1"/>
  <c r="J343" i="3"/>
  <c r="K343" i="3"/>
  <c r="L343" i="3"/>
  <c r="I347" i="3"/>
  <c r="J347" i="3"/>
  <c r="K347" i="3"/>
  <c r="L347" i="3"/>
  <c r="I348" i="3"/>
  <c r="J348" i="3"/>
  <c r="K348" i="3"/>
  <c r="L348" i="3"/>
  <c r="I359" i="3"/>
  <c r="I358" i="3" s="1"/>
  <c r="J359" i="3"/>
  <c r="J358" i="3" s="1"/>
  <c r="K359" i="3"/>
  <c r="K358" i="3" s="1"/>
  <c r="L359" i="3"/>
  <c r="L358" i="3" s="1"/>
  <c r="I362" i="3"/>
  <c r="K362" i="3"/>
  <c r="I364" i="3"/>
  <c r="J364" i="3"/>
  <c r="J362" i="3" s="1"/>
  <c r="K364" i="3"/>
  <c r="L364" i="3"/>
  <c r="L362" i="3" s="1"/>
  <c r="I367" i="3"/>
  <c r="I368" i="3"/>
  <c r="J368" i="3"/>
  <c r="J367" i="3" s="1"/>
  <c r="K368" i="3"/>
  <c r="K367" i="3" s="1"/>
  <c r="L368" i="3"/>
  <c r="L367" i="3" s="1"/>
  <c r="I371" i="3"/>
  <c r="K371" i="3"/>
  <c r="I372" i="3"/>
  <c r="J372" i="3"/>
  <c r="J371" i="3" s="1"/>
  <c r="K372" i="3"/>
  <c r="L372" i="3"/>
  <c r="L371" i="3" s="1"/>
  <c r="I375" i="3"/>
  <c r="I374" i="3" s="1"/>
  <c r="J375" i="3"/>
  <c r="J374" i="3" s="1"/>
  <c r="K375" i="3"/>
  <c r="K374" i="3" s="1"/>
  <c r="L375" i="3"/>
  <c r="L374" i="3" s="1"/>
  <c r="I377" i="3"/>
  <c r="J377" i="3"/>
  <c r="K377" i="3"/>
  <c r="L377" i="3"/>
  <c r="I378" i="3"/>
  <c r="J378" i="3"/>
  <c r="K378" i="3"/>
  <c r="L378" i="3"/>
  <c r="J31" i="2"/>
  <c r="K31" i="2"/>
  <c r="L31" i="2"/>
  <c r="I34" i="2"/>
  <c r="I33" i="2" s="1"/>
  <c r="I32" i="2" s="1"/>
  <c r="I31" i="2" s="1"/>
  <c r="J34" i="2"/>
  <c r="J33" i="2" s="1"/>
  <c r="J32" i="2" s="1"/>
  <c r="K34" i="2"/>
  <c r="K33" i="2" s="1"/>
  <c r="K32" i="2" s="1"/>
  <c r="L34" i="2"/>
  <c r="L33" i="2" s="1"/>
  <c r="L32" i="2" s="1"/>
  <c r="L37" i="2"/>
  <c r="J38" i="2"/>
  <c r="J37" i="2" s="1"/>
  <c r="L38" i="2"/>
  <c r="I39" i="2"/>
  <c r="I38" i="2" s="1"/>
  <c r="I37" i="2" s="1"/>
  <c r="J39" i="2"/>
  <c r="K39" i="2"/>
  <c r="K38" i="2" s="1"/>
  <c r="K37" i="2" s="1"/>
  <c r="L39" i="2"/>
  <c r="J43" i="2"/>
  <c r="J42" i="2" s="1"/>
  <c r="J41" i="2" s="1"/>
  <c r="L43" i="2"/>
  <c r="L42" i="2" s="1"/>
  <c r="L41" i="2" s="1"/>
  <c r="I44" i="2"/>
  <c r="I43" i="2" s="1"/>
  <c r="I42" i="2" s="1"/>
  <c r="I41" i="2" s="1"/>
  <c r="J44" i="2"/>
  <c r="K44" i="2"/>
  <c r="K43" i="2" s="1"/>
  <c r="K42" i="2" s="1"/>
  <c r="K41" i="2" s="1"/>
  <c r="L44" i="2"/>
  <c r="J66" i="2"/>
  <c r="I67" i="2"/>
  <c r="I66" i="2" s="1"/>
  <c r="J67" i="2"/>
  <c r="K67" i="2"/>
  <c r="K66" i="2" s="1"/>
  <c r="L67" i="2"/>
  <c r="L66" i="2" s="1"/>
  <c r="K71" i="2"/>
  <c r="L71" i="2"/>
  <c r="I72" i="2"/>
  <c r="I71" i="2" s="1"/>
  <c r="J72" i="2"/>
  <c r="J71" i="2" s="1"/>
  <c r="K72" i="2"/>
  <c r="L72" i="2"/>
  <c r="J76" i="2"/>
  <c r="I77" i="2"/>
  <c r="I76" i="2" s="1"/>
  <c r="J77" i="2"/>
  <c r="K77" i="2"/>
  <c r="K76" i="2" s="1"/>
  <c r="L77" i="2"/>
  <c r="L76" i="2" s="1"/>
  <c r="L81" i="2"/>
  <c r="I82" i="2"/>
  <c r="I81" i="2" s="1"/>
  <c r="J82" i="2"/>
  <c r="J81" i="2" s="1"/>
  <c r="K82" i="2"/>
  <c r="K81" i="2" s="1"/>
  <c r="L82" i="2"/>
  <c r="I83" i="2"/>
  <c r="J83" i="2"/>
  <c r="K83" i="2"/>
  <c r="L83" i="2"/>
  <c r="I87" i="2"/>
  <c r="I86" i="2" s="1"/>
  <c r="I85" i="2" s="1"/>
  <c r="K87" i="2"/>
  <c r="K86" i="2" s="1"/>
  <c r="K85" i="2" s="1"/>
  <c r="L87" i="2"/>
  <c r="L86" i="2" s="1"/>
  <c r="L85" i="2" s="1"/>
  <c r="I88" i="2"/>
  <c r="J88" i="2"/>
  <c r="J87" i="2" s="1"/>
  <c r="J86" i="2" s="1"/>
  <c r="J85" i="2" s="1"/>
  <c r="K88" i="2"/>
  <c r="L88" i="2"/>
  <c r="I95" i="2"/>
  <c r="I94" i="2" s="1"/>
  <c r="K95" i="2"/>
  <c r="K94" i="2" s="1"/>
  <c r="I96" i="2"/>
  <c r="J96" i="2"/>
  <c r="J95" i="2" s="1"/>
  <c r="J94" i="2" s="1"/>
  <c r="K96" i="2"/>
  <c r="L96" i="2"/>
  <c r="L95" i="2" s="1"/>
  <c r="L94" i="2" s="1"/>
  <c r="L99" i="2"/>
  <c r="I100" i="2"/>
  <c r="I99" i="2" s="1"/>
  <c r="K100" i="2"/>
  <c r="K99" i="2" s="1"/>
  <c r="L100" i="2"/>
  <c r="I101" i="2"/>
  <c r="J101" i="2"/>
  <c r="J100" i="2" s="1"/>
  <c r="J99" i="2" s="1"/>
  <c r="K101" i="2"/>
  <c r="L101" i="2"/>
  <c r="I106" i="2"/>
  <c r="I105" i="2" s="1"/>
  <c r="I104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I109" i="2" s="1"/>
  <c r="J112" i="2"/>
  <c r="J111" i="2" s="1"/>
  <c r="J110" i="2" s="1"/>
  <c r="J109" i="2" s="1"/>
  <c r="K112" i="2"/>
  <c r="K111" i="2" s="1"/>
  <c r="K110" i="2" s="1"/>
  <c r="L112" i="2"/>
  <c r="L111" i="2" s="1"/>
  <c r="L110" i="2" s="1"/>
  <c r="I115" i="2"/>
  <c r="J115" i="2"/>
  <c r="K115" i="2"/>
  <c r="L115" i="2"/>
  <c r="J116" i="2"/>
  <c r="L116" i="2"/>
  <c r="I117" i="2"/>
  <c r="I116" i="2" s="1"/>
  <c r="J117" i="2"/>
  <c r="K117" i="2"/>
  <c r="K116" i="2" s="1"/>
  <c r="L117" i="2"/>
  <c r="I120" i="2"/>
  <c r="I119" i="2" s="1"/>
  <c r="K120" i="2"/>
  <c r="K119" i="2" s="1"/>
  <c r="I121" i="2"/>
  <c r="J121" i="2"/>
  <c r="J120" i="2" s="1"/>
  <c r="J119" i="2" s="1"/>
  <c r="K121" i="2"/>
  <c r="L121" i="2"/>
  <c r="L120" i="2" s="1"/>
  <c r="L119" i="2" s="1"/>
  <c r="I123" i="2"/>
  <c r="K124" i="2"/>
  <c r="K123" i="2" s="1"/>
  <c r="L124" i="2"/>
  <c r="L123" i="2" s="1"/>
  <c r="I125" i="2"/>
  <c r="I124" i="2" s="1"/>
  <c r="J125" i="2"/>
  <c r="J124" i="2" s="1"/>
  <c r="J123" i="2" s="1"/>
  <c r="K125" i="2"/>
  <c r="L125" i="2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K132" i="2" s="1"/>
  <c r="L135" i="2"/>
  <c r="L134" i="2" s="1"/>
  <c r="L133" i="2" s="1"/>
  <c r="L132" i="2" s="1"/>
  <c r="I138" i="2"/>
  <c r="J138" i="2"/>
  <c r="K138" i="2"/>
  <c r="L138" i="2"/>
  <c r="J139" i="2"/>
  <c r="K139" i="2"/>
  <c r="L139" i="2"/>
  <c r="I140" i="2"/>
  <c r="I139" i="2" s="1"/>
  <c r="J140" i="2"/>
  <c r="K140" i="2"/>
  <c r="L140" i="2"/>
  <c r="I144" i="2"/>
  <c r="I143" i="2" s="1"/>
  <c r="K144" i="2"/>
  <c r="K143" i="2" s="1"/>
  <c r="L144" i="2"/>
  <c r="L143" i="2" s="1"/>
  <c r="I145" i="2"/>
  <c r="J145" i="2"/>
  <c r="J144" i="2" s="1"/>
  <c r="J143" i="2" s="1"/>
  <c r="K145" i="2"/>
  <c r="L145" i="2"/>
  <c r="I150" i="2"/>
  <c r="K150" i="2"/>
  <c r="K149" i="2" s="1"/>
  <c r="K148" i="2" s="1"/>
  <c r="L150" i="2"/>
  <c r="I151" i="2"/>
  <c r="J151" i="2"/>
  <c r="J150" i="2" s="1"/>
  <c r="J149" i="2" s="1"/>
  <c r="J148" i="2" s="1"/>
  <c r="K151" i="2"/>
  <c r="L151" i="2"/>
  <c r="I154" i="2"/>
  <c r="I155" i="2"/>
  <c r="J155" i="2"/>
  <c r="J154" i="2" s="1"/>
  <c r="K155" i="2"/>
  <c r="K154" i="2" s="1"/>
  <c r="L155" i="2"/>
  <c r="L154" i="2" s="1"/>
  <c r="I159" i="2"/>
  <c r="I158" i="2" s="1"/>
  <c r="L159" i="2"/>
  <c r="L158" i="2" s="1"/>
  <c r="I160" i="2"/>
  <c r="J160" i="2"/>
  <c r="J159" i="2" s="1"/>
  <c r="J158" i="2" s="1"/>
  <c r="K160" i="2"/>
  <c r="K159" i="2" s="1"/>
  <c r="K158" i="2" s="1"/>
  <c r="L160" i="2"/>
  <c r="J163" i="2"/>
  <c r="I164" i="2"/>
  <c r="I163" i="2" s="1"/>
  <c r="J164" i="2"/>
  <c r="K164" i="2"/>
  <c r="K163" i="2" s="1"/>
  <c r="L164" i="2"/>
  <c r="L163" i="2" s="1"/>
  <c r="K168" i="2"/>
  <c r="L168" i="2"/>
  <c r="I169" i="2"/>
  <c r="I168" i="2" s="1"/>
  <c r="J169" i="2"/>
  <c r="J168" i="2" s="1"/>
  <c r="K169" i="2"/>
  <c r="L169" i="2"/>
  <c r="I177" i="2"/>
  <c r="K177" i="2"/>
  <c r="K176" i="2" s="1"/>
  <c r="L177" i="2"/>
  <c r="I178" i="2"/>
  <c r="J178" i="2"/>
  <c r="J177" i="2" s="1"/>
  <c r="J176" i="2" s="1"/>
  <c r="K178" i="2"/>
  <c r="L178" i="2"/>
  <c r="I181" i="2"/>
  <c r="I180" i="2" s="1"/>
  <c r="J181" i="2"/>
  <c r="J180" i="2" s="1"/>
  <c r="K181" i="2"/>
  <c r="K180" i="2" s="1"/>
  <c r="L181" i="2"/>
  <c r="L180" i="2" s="1"/>
  <c r="I185" i="2"/>
  <c r="K185" i="2"/>
  <c r="L185" i="2"/>
  <c r="I186" i="2"/>
  <c r="J186" i="2"/>
  <c r="J185" i="2" s="1"/>
  <c r="K186" i="2"/>
  <c r="L186" i="2"/>
  <c r="I189" i="2"/>
  <c r="I190" i="2"/>
  <c r="J190" i="2"/>
  <c r="J189" i="2" s="1"/>
  <c r="K190" i="2"/>
  <c r="K189" i="2" s="1"/>
  <c r="L190" i="2"/>
  <c r="L189" i="2" s="1"/>
  <c r="I194" i="2"/>
  <c r="K194" i="2"/>
  <c r="I195" i="2"/>
  <c r="J195" i="2"/>
  <c r="J194" i="2" s="1"/>
  <c r="K195" i="2"/>
  <c r="L195" i="2"/>
  <c r="L194" i="2" s="1"/>
  <c r="I197" i="2"/>
  <c r="L197" i="2"/>
  <c r="I198" i="2"/>
  <c r="I199" i="2"/>
  <c r="J199" i="2"/>
  <c r="J198" i="2" s="1"/>
  <c r="J197" i="2" s="1"/>
  <c r="K199" i="2"/>
  <c r="K198" i="2" s="1"/>
  <c r="K197" i="2" s="1"/>
  <c r="L199" i="2"/>
  <c r="L198" i="2" s="1"/>
  <c r="I207" i="2"/>
  <c r="I206" i="2" s="1"/>
  <c r="J207" i="2"/>
  <c r="J206" i="2" s="1"/>
  <c r="K207" i="2"/>
  <c r="K206" i="2" s="1"/>
  <c r="K205" i="2" s="1"/>
  <c r="L207" i="2"/>
  <c r="L206" i="2" s="1"/>
  <c r="I210" i="2"/>
  <c r="J210" i="2"/>
  <c r="K210" i="2"/>
  <c r="I211" i="2"/>
  <c r="J211" i="2"/>
  <c r="K211" i="2"/>
  <c r="L211" i="2"/>
  <c r="L210" i="2" s="1"/>
  <c r="L217" i="2"/>
  <c r="L216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J220" i="2"/>
  <c r="I221" i="2"/>
  <c r="I220" i="2" s="1"/>
  <c r="I222" i="2"/>
  <c r="J222" i="2"/>
  <c r="J221" i="2" s="1"/>
  <c r="K222" i="2"/>
  <c r="K221" i="2" s="1"/>
  <c r="K220" i="2" s="1"/>
  <c r="L222" i="2"/>
  <c r="L221" i="2" s="1"/>
  <c r="L220" i="2" s="1"/>
  <c r="I228" i="2"/>
  <c r="L228" i="2"/>
  <c r="L227" i="2" s="1"/>
  <c r="I229" i="2"/>
  <c r="J229" i="2"/>
  <c r="J228" i="2" s="1"/>
  <c r="K229" i="2"/>
  <c r="K228" i="2" s="1"/>
  <c r="L229" i="2"/>
  <c r="I234" i="2"/>
  <c r="K234" i="2"/>
  <c r="I235" i="2"/>
  <c r="J235" i="2"/>
  <c r="J234" i="2" s="1"/>
  <c r="K235" i="2"/>
  <c r="L235" i="2"/>
  <c r="L234" i="2" s="1"/>
  <c r="L238" i="2"/>
  <c r="I239" i="2"/>
  <c r="I238" i="2" s="1"/>
  <c r="J239" i="2"/>
  <c r="J238" i="2" s="1"/>
  <c r="J227" i="2" s="1"/>
  <c r="J226" i="2" s="1"/>
  <c r="K239" i="2"/>
  <c r="K238" i="2" s="1"/>
  <c r="L239" i="2"/>
  <c r="I242" i="2"/>
  <c r="K242" i="2"/>
  <c r="I243" i="2"/>
  <c r="J243" i="2"/>
  <c r="J242" i="2" s="1"/>
  <c r="K243" i="2"/>
  <c r="L243" i="2"/>
  <c r="L242" i="2" s="1"/>
  <c r="I248" i="2"/>
  <c r="I246" i="2" s="1"/>
  <c r="J248" i="2"/>
  <c r="J246" i="2" s="1"/>
  <c r="K248" i="2"/>
  <c r="K246" i="2" s="1"/>
  <c r="L248" i="2"/>
  <c r="L246" i="2" s="1"/>
  <c r="I250" i="2"/>
  <c r="K250" i="2"/>
  <c r="I251" i="2"/>
  <c r="J251" i="2"/>
  <c r="J250" i="2" s="1"/>
  <c r="K251" i="2"/>
  <c r="L251" i="2"/>
  <c r="L250" i="2" s="1"/>
  <c r="I254" i="2"/>
  <c r="I253" i="2" s="1"/>
  <c r="J254" i="2"/>
  <c r="J253" i="2" s="1"/>
  <c r="K254" i="2"/>
  <c r="K253" i="2" s="1"/>
  <c r="L254" i="2"/>
  <c r="L253" i="2" s="1"/>
  <c r="J258" i="2"/>
  <c r="I259" i="2"/>
  <c r="I258" i="2" s="1"/>
  <c r="J259" i="2"/>
  <c r="K259" i="2"/>
  <c r="K258" i="2" s="1"/>
  <c r="L259" i="2"/>
  <c r="L258" i="2" s="1"/>
  <c r="L264" i="2"/>
  <c r="I265" i="2"/>
  <c r="I264" i="2" s="1"/>
  <c r="I257" i="2" s="1"/>
  <c r="J265" i="2"/>
  <c r="J264" i="2" s="1"/>
  <c r="J257" i="2" s="1"/>
  <c r="K265" i="2"/>
  <c r="K264" i="2" s="1"/>
  <c r="L265" i="2"/>
  <c r="J268" i="2"/>
  <c r="L268" i="2"/>
  <c r="I269" i="2"/>
  <c r="I268" i="2" s="1"/>
  <c r="J269" i="2"/>
  <c r="K269" i="2"/>
  <c r="K268" i="2" s="1"/>
  <c r="L269" i="2"/>
  <c r="I273" i="2"/>
  <c r="I272" i="2" s="1"/>
  <c r="J273" i="2"/>
  <c r="J272" i="2" s="1"/>
  <c r="K273" i="2"/>
  <c r="K272" i="2" s="1"/>
  <c r="K257" i="2" s="1"/>
  <c r="L273" i="2"/>
  <c r="L272" i="2" s="1"/>
  <c r="J276" i="2"/>
  <c r="L276" i="2"/>
  <c r="I277" i="2"/>
  <c r="I276" i="2" s="1"/>
  <c r="J277" i="2"/>
  <c r="K277" i="2"/>
  <c r="K276" i="2" s="1"/>
  <c r="L277" i="2"/>
  <c r="I279" i="2"/>
  <c r="K279" i="2"/>
  <c r="L279" i="2"/>
  <c r="I280" i="2"/>
  <c r="J280" i="2"/>
  <c r="J279" i="2" s="1"/>
  <c r="K280" i="2"/>
  <c r="L280" i="2"/>
  <c r="J282" i="2"/>
  <c r="I283" i="2"/>
  <c r="I282" i="2" s="1"/>
  <c r="J283" i="2"/>
  <c r="K283" i="2"/>
  <c r="K282" i="2" s="1"/>
  <c r="L283" i="2"/>
  <c r="L282" i="2" s="1"/>
  <c r="J289" i="2"/>
  <c r="K289" i="2"/>
  <c r="I290" i="2"/>
  <c r="I289" i="2" s="1"/>
  <c r="J290" i="2"/>
  <c r="K290" i="2"/>
  <c r="L290" i="2"/>
  <c r="L289" i="2" s="1"/>
  <c r="K294" i="2"/>
  <c r="L294" i="2"/>
  <c r="I295" i="2"/>
  <c r="I294" i="2" s="1"/>
  <c r="J295" i="2"/>
  <c r="J294" i="2" s="1"/>
  <c r="K295" i="2"/>
  <c r="L295" i="2"/>
  <c r="J298" i="2"/>
  <c r="I299" i="2"/>
  <c r="I298" i="2" s="1"/>
  <c r="J299" i="2"/>
  <c r="K299" i="2"/>
  <c r="K298" i="2" s="1"/>
  <c r="L299" i="2"/>
  <c r="L298" i="2" s="1"/>
  <c r="I302" i="2"/>
  <c r="I303" i="2"/>
  <c r="J303" i="2"/>
  <c r="J302" i="2" s="1"/>
  <c r="K303" i="2"/>
  <c r="K302" i="2" s="1"/>
  <c r="L303" i="2"/>
  <c r="L302" i="2" s="1"/>
  <c r="J306" i="2"/>
  <c r="I307" i="2"/>
  <c r="I306" i="2" s="1"/>
  <c r="J307" i="2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J312" i="2"/>
  <c r="L312" i="2"/>
  <c r="I313" i="2"/>
  <c r="I312" i="2" s="1"/>
  <c r="J313" i="2"/>
  <c r="K313" i="2"/>
  <c r="K312" i="2" s="1"/>
  <c r="L313" i="2"/>
  <c r="I317" i="2"/>
  <c r="K317" i="2"/>
  <c r="I318" i="2"/>
  <c r="J318" i="2"/>
  <c r="J317" i="2" s="1"/>
  <c r="K318" i="2"/>
  <c r="L318" i="2"/>
  <c r="L317" i="2" s="1"/>
  <c r="I322" i="2"/>
  <c r="L322" i="2"/>
  <c r="I323" i="2"/>
  <c r="J323" i="2"/>
  <c r="J322" i="2" s="1"/>
  <c r="K323" i="2"/>
  <c r="K322" i="2" s="1"/>
  <c r="L323" i="2"/>
  <c r="I326" i="2"/>
  <c r="K326" i="2"/>
  <c r="I327" i="2"/>
  <c r="J327" i="2"/>
  <c r="J326" i="2" s="1"/>
  <c r="K327" i="2"/>
  <c r="L327" i="2"/>
  <c r="L326" i="2" s="1"/>
  <c r="L331" i="2"/>
  <c r="I332" i="2"/>
  <c r="I331" i="2" s="1"/>
  <c r="J332" i="2"/>
  <c r="J331" i="2" s="1"/>
  <c r="K332" i="2"/>
  <c r="K331" i="2" s="1"/>
  <c r="L332" i="2"/>
  <c r="I335" i="2"/>
  <c r="K335" i="2"/>
  <c r="I336" i="2"/>
  <c r="J336" i="2"/>
  <c r="J335" i="2" s="1"/>
  <c r="K336" i="2"/>
  <c r="L336" i="2"/>
  <c r="L335" i="2" s="1"/>
  <c r="I339" i="2"/>
  <c r="I338" i="2" s="1"/>
  <c r="J339" i="2"/>
  <c r="J338" i="2" s="1"/>
  <c r="K339" i="2"/>
  <c r="K338" i="2" s="1"/>
  <c r="L339" i="2"/>
  <c r="L338" i="2" s="1"/>
  <c r="I341" i="2"/>
  <c r="K341" i="2"/>
  <c r="I342" i="2"/>
  <c r="J342" i="2"/>
  <c r="J341" i="2" s="1"/>
  <c r="K342" i="2"/>
  <c r="L342" i="2"/>
  <c r="L341" i="2" s="1"/>
  <c r="I34" i="1"/>
  <c r="I33" i="1" s="1"/>
  <c r="I32" i="1" s="1"/>
  <c r="I31" i="1" s="1"/>
  <c r="J34" i="1"/>
  <c r="J33" i="1" s="1"/>
  <c r="J32" i="1" s="1"/>
  <c r="J31" i="1" s="1"/>
  <c r="K34" i="1"/>
  <c r="K33" i="1" s="1"/>
  <c r="K32" i="1" s="1"/>
  <c r="K31" i="1" s="1"/>
  <c r="L34" i="1"/>
  <c r="L33" i="1" s="1"/>
  <c r="L32" i="1" s="1"/>
  <c r="I37" i="1"/>
  <c r="J37" i="1"/>
  <c r="K37" i="1"/>
  <c r="I38" i="1"/>
  <c r="I39" i="1"/>
  <c r="J39" i="1"/>
  <c r="J38" i="1" s="1"/>
  <c r="K39" i="1"/>
  <c r="K38" i="1" s="1"/>
  <c r="L39" i="1"/>
  <c r="L38" i="1" s="1"/>
  <c r="L37" i="1" s="1"/>
  <c r="K42" i="1"/>
  <c r="K41" i="1" s="1"/>
  <c r="L42" i="1"/>
  <c r="L41" i="1" s="1"/>
  <c r="I43" i="1"/>
  <c r="I42" i="1" s="1"/>
  <c r="I41" i="1" s="1"/>
  <c r="I44" i="1"/>
  <c r="J44" i="1"/>
  <c r="J43" i="1" s="1"/>
  <c r="J42" i="1" s="1"/>
  <c r="J41" i="1" s="1"/>
  <c r="K44" i="1"/>
  <c r="K43" i="1" s="1"/>
  <c r="L44" i="1"/>
  <c r="L43" i="1" s="1"/>
  <c r="I66" i="1"/>
  <c r="I65" i="1" s="1"/>
  <c r="I67" i="1"/>
  <c r="J67" i="1"/>
  <c r="J66" i="1" s="1"/>
  <c r="J65" i="1" s="1"/>
  <c r="J64" i="1" s="1"/>
  <c r="K67" i="1"/>
  <c r="K66" i="1" s="1"/>
  <c r="K65" i="1" s="1"/>
  <c r="K64" i="1" s="1"/>
  <c r="L67" i="1"/>
  <c r="L66" i="1" s="1"/>
  <c r="L65" i="1" s="1"/>
  <c r="L64" i="1" s="1"/>
  <c r="K71" i="1"/>
  <c r="L71" i="1"/>
  <c r="I72" i="1"/>
  <c r="I71" i="1" s="1"/>
  <c r="J72" i="1"/>
  <c r="J71" i="1" s="1"/>
  <c r="K72" i="1"/>
  <c r="L72" i="1"/>
  <c r="I76" i="1"/>
  <c r="I77" i="1"/>
  <c r="J77" i="1"/>
  <c r="J76" i="1" s="1"/>
  <c r="K77" i="1"/>
  <c r="K76" i="1" s="1"/>
  <c r="L77" i="1"/>
  <c r="L76" i="1" s="1"/>
  <c r="J82" i="1"/>
  <c r="J81" i="1" s="1"/>
  <c r="K82" i="1"/>
  <c r="K81" i="1" s="1"/>
  <c r="L82" i="1"/>
  <c r="L81" i="1" s="1"/>
  <c r="I83" i="1"/>
  <c r="I82" i="1" s="1"/>
  <c r="I81" i="1" s="1"/>
  <c r="J83" i="1"/>
  <c r="K83" i="1"/>
  <c r="L83" i="1"/>
  <c r="L86" i="1"/>
  <c r="L85" i="1" s="1"/>
  <c r="J87" i="1"/>
  <c r="J86" i="1" s="1"/>
  <c r="J85" i="1" s="1"/>
  <c r="K87" i="1"/>
  <c r="K86" i="1" s="1"/>
  <c r="K85" i="1" s="1"/>
  <c r="L87" i="1"/>
  <c r="I88" i="1"/>
  <c r="I87" i="1" s="1"/>
  <c r="I86" i="1" s="1"/>
  <c r="I85" i="1" s="1"/>
  <c r="J88" i="1"/>
  <c r="K88" i="1"/>
  <c r="L88" i="1"/>
  <c r="K94" i="1"/>
  <c r="L94" i="1"/>
  <c r="I95" i="1"/>
  <c r="I94" i="1" s="1"/>
  <c r="J95" i="1"/>
  <c r="J94" i="1" s="1"/>
  <c r="J93" i="1" s="1"/>
  <c r="K95" i="1"/>
  <c r="L95" i="1"/>
  <c r="I96" i="1"/>
  <c r="J96" i="1"/>
  <c r="K96" i="1"/>
  <c r="L96" i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0" i="1"/>
  <c r="I112" i="1"/>
  <c r="I111" i="1" s="1"/>
  <c r="J112" i="1"/>
  <c r="J111" i="1" s="1"/>
  <c r="J110" i="1" s="1"/>
  <c r="J109" i="1" s="1"/>
  <c r="K112" i="1"/>
  <c r="K111" i="1" s="1"/>
  <c r="K110" i="1" s="1"/>
  <c r="K109" i="1" s="1"/>
  <c r="L112" i="1"/>
  <c r="L111" i="1" s="1"/>
  <c r="L110" i="1" s="1"/>
  <c r="L109" i="1" s="1"/>
  <c r="J115" i="1"/>
  <c r="K115" i="1"/>
  <c r="L115" i="1"/>
  <c r="I116" i="1"/>
  <c r="I115" i="1" s="1"/>
  <c r="I117" i="1"/>
  <c r="J117" i="1"/>
  <c r="J116" i="1" s="1"/>
  <c r="K117" i="1"/>
  <c r="K116" i="1" s="1"/>
  <c r="L117" i="1"/>
  <c r="L116" i="1" s="1"/>
  <c r="K119" i="1"/>
  <c r="J120" i="1"/>
  <c r="J119" i="1" s="1"/>
  <c r="K120" i="1"/>
  <c r="L120" i="1"/>
  <c r="L119" i="1" s="1"/>
  <c r="I121" i="1"/>
  <c r="I120" i="1" s="1"/>
  <c r="I119" i="1" s="1"/>
  <c r="J121" i="1"/>
  <c r="K121" i="1"/>
  <c r="L121" i="1"/>
  <c r="K124" i="1"/>
  <c r="K123" i="1" s="1"/>
  <c r="L124" i="1"/>
  <c r="L123" i="1" s="1"/>
  <c r="I125" i="1"/>
  <c r="I124" i="1" s="1"/>
  <c r="I123" i="1" s="1"/>
  <c r="J125" i="1"/>
  <c r="J124" i="1" s="1"/>
  <c r="J123" i="1" s="1"/>
  <c r="K125" i="1"/>
  <c r="L125" i="1"/>
  <c r="I127" i="1"/>
  <c r="I129" i="1"/>
  <c r="I128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39" i="1"/>
  <c r="I138" i="1" s="1"/>
  <c r="I140" i="1"/>
  <c r="J140" i="1"/>
  <c r="J139" i="1" s="1"/>
  <c r="J138" i="1" s="1"/>
  <c r="K140" i="1"/>
  <c r="K139" i="1" s="1"/>
  <c r="K138" i="1" s="1"/>
  <c r="L140" i="1"/>
  <c r="L139" i="1" s="1"/>
  <c r="L138" i="1" s="1"/>
  <c r="L132" i="1" s="1"/>
  <c r="I144" i="1"/>
  <c r="I143" i="1" s="1"/>
  <c r="J144" i="1"/>
  <c r="J143" i="1" s="1"/>
  <c r="K144" i="1"/>
  <c r="K143" i="1" s="1"/>
  <c r="L144" i="1"/>
  <c r="L143" i="1" s="1"/>
  <c r="I145" i="1"/>
  <c r="J145" i="1"/>
  <c r="K145" i="1"/>
  <c r="L145" i="1"/>
  <c r="J150" i="1"/>
  <c r="K150" i="1"/>
  <c r="K149" i="1" s="1"/>
  <c r="K148" i="1" s="1"/>
  <c r="L150" i="1"/>
  <c r="L149" i="1" s="1"/>
  <c r="L148" i="1" s="1"/>
  <c r="I151" i="1"/>
  <c r="I150" i="1" s="1"/>
  <c r="I149" i="1" s="1"/>
  <c r="I148" i="1" s="1"/>
  <c r="J151" i="1"/>
  <c r="K151" i="1"/>
  <c r="L151" i="1"/>
  <c r="I155" i="1"/>
  <c r="I154" i="1" s="1"/>
  <c r="J155" i="1"/>
  <c r="J154" i="1" s="1"/>
  <c r="K155" i="1"/>
  <c r="K154" i="1" s="1"/>
  <c r="L155" i="1"/>
  <c r="L154" i="1" s="1"/>
  <c r="I158" i="1"/>
  <c r="I160" i="1"/>
  <c r="I159" i="1" s="1"/>
  <c r="J160" i="1"/>
  <c r="J159" i="1" s="1"/>
  <c r="J158" i="1" s="1"/>
  <c r="J157" i="1" s="1"/>
  <c r="K160" i="1"/>
  <c r="K159" i="1" s="1"/>
  <c r="K158" i="1" s="1"/>
  <c r="K157" i="1" s="1"/>
  <c r="L160" i="1"/>
  <c r="L159" i="1" s="1"/>
  <c r="L158" i="1" s="1"/>
  <c r="L157" i="1" s="1"/>
  <c r="J162" i="1"/>
  <c r="I163" i="1"/>
  <c r="I162" i="1" s="1"/>
  <c r="J163" i="1"/>
  <c r="L163" i="1"/>
  <c r="I164" i="1"/>
  <c r="J164" i="1"/>
  <c r="K164" i="1"/>
  <c r="K163" i="1" s="1"/>
  <c r="L164" i="1"/>
  <c r="I169" i="1"/>
  <c r="I168" i="1" s="1"/>
  <c r="J169" i="1"/>
  <c r="J168" i="1" s="1"/>
  <c r="K169" i="1"/>
  <c r="K168" i="1" s="1"/>
  <c r="K162" i="1" s="1"/>
  <c r="L169" i="1"/>
  <c r="L168" i="1" s="1"/>
  <c r="L162" i="1" s="1"/>
  <c r="K176" i="1"/>
  <c r="I177" i="1"/>
  <c r="J177" i="1"/>
  <c r="K177" i="1"/>
  <c r="L177" i="1"/>
  <c r="I178" i="1"/>
  <c r="J178" i="1"/>
  <c r="K178" i="1"/>
  <c r="L178" i="1"/>
  <c r="I181" i="1"/>
  <c r="I180" i="1" s="1"/>
  <c r="J181" i="1"/>
  <c r="J180" i="1" s="1"/>
  <c r="K181" i="1"/>
  <c r="K180" i="1" s="1"/>
  <c r="L181" i="1"/>
  <c r="L180" i="1" s="1"/>
  <c r="J185" i="1"/>
  <c r="K185" i="1"/>
  <c r="L185" i="1"/>
  <c r="L176" i="1" s="1"/>
  <c r="I186" i="1"/>
  <c r="I185" i="1" s="1"/>
  <c r="J186" i="1"/>
  <c r="K186" i="1"/>
  <c r="L186" i="1"/>
  <c r="I190" i="1"/>
  <c r="I189" i="1" s="1"/>
  <c r="J190" i="1"/>
  <c r="J189" i="1" s="1"/>
  <c r="K190" i="1"/>
  <c r="K189" i="1" s="1"/>
  <c r="L190" i="1"/>
  <c r="L189" i="1" s="1"/>
  <c r="J194" i="1"/>
  <c r="K194" i="1"/>
  <c r="L194" i="1"/>
  <c r="I195" i="1"/>
  <c r="I194" i="1" s="1"/>
  <c r="J195" i="1"/>
  <c r="K195" i="1"/>
  <c r="L195" i="1"/>
  <c r="K198" i="1"/>
  <c r="K197" i="1" s="1"/>
  <c r="L198" i="1"/>
  <c r="L197" i="1" s="1"/>
  <c r="I199" i="1"/>
  <c r="I198" i="1" s="1"/>
  <c r="I197" i="1" s="1"/>
  <c r="J199" i="1"/>
  <c r="J198" i="1" s="1"/>
  <c r="J197" i="1" s="1"/>
  <c r="K199" i="1"/>
  <c r="L199" i="1"/>
  <c r="I207" i="1"/>
  <c r="I206" i="1" s="1"/>
  <c r="J207" i="1"/>
  <c r="J206" i="1" s="1"/>
  <c r="K207" i="1"/>
  <c r="K206" i="1" s="1"/>
  <c r="L207" i="1"/>
  <c r="L206" i="1" s="1"/>
  <c r="J210" i="1"/>
  <c r="K210" i="1"/>
  <c r="L210" i="1"/>
  <c r="I211" i="1"/>
  <c r="I210" i="1" s="1"/>
  <c r="I205" i="1" s="1"/>
  <c r="J211" i="1"/>
  <c r="K211" i="1"/>
  <c r="L211" i="1"/>
  <c r="L217" i="1"/>
  <c r="L216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I227" i="1" s="1"/>
  <c r="I226" i="1" s="1"/>
  <c r="J229" i="1"/>
  <c r="J228" i="1" s="1"/>
  <c r="K229" i="1"/>
  <c r="K228" i="1" s="1"/>
  <c r="L229" i="1"/>
  <c r="L228" i="1" s="1"/>
  <c r="J234" i="1"/>
  <c r="K234" i="1"/>
  <c r="L234" i="1"/>
  <c r="I235" i="1"/>
  <c r="I234" i="1" s="1"/>
  <c r="J235" i="1"/>
  <c r="K235" i="1"/>
  <c r="L235" i="1"/>
  <c r="I239" i="1"/>
  <c r="I238" i="1" s="1"/>
  <c r="J239" i="1"/>
  <c r="J238" i="1" s="1"/>
  <c r="K239" i="1"/>
  <c r="K238" i="1" s="1"/>
  <c r="L239" i="1"/>
  <c r="L238" i="1" s="1"/>
  <c r="J242" i="1"/>
  <c r="K242" i="1"/>
  <c r="L242" i="1"/>
  <c r="I243" i="1"/>
  <c r="I242" i="1" s="1"/>
  <c r="J243" i="1"/>
  <c r="K243" i="1"/>
  <c r="L243" i="1"/>
  <c r="I248" i="1"/>
  <c r="I246" i="1" s="1"/>
  <c r="J248" i="1"/>
  <c r="J246" i="1" s="1"/>
  <c r="K248" i="1"/>
  <c r="K246" i="1" s="1"/>
  <c r="L248" i="1"/>
  <c r="L246" i="1" s="1"/>
  <c r="I250" i="1"/>
  <c r="J250" i="1"/>
  <c r="K250" i="1"/>
  <c r="L250" i="1"/>
  <c r="I251" i="1"/>
  <c r="J251" i="1"/>
  <c r="K251" i="1"/>
  <c r="L251" i="1"/>
  <c r="I254" i="1"/>
  <c r="I253" i="1" s="1"/>
  <c r="J254" i="1"/>
  <c r="J253" i="1" s="1"/>
  <c r="K254" i="1"/>
  <c r="K253" i="1" s="1"/>
  <c r="L254" i="1"/>
  <c r="L253" i="1" s="1"/>
  <c r="J257" i="1"/>
  <c r="I258" i="1"/>
  <c r="I257" i="1" s="1"/>
  <c r="J258" i="1"/>
  <c r="K258" i="1"/>
  <c r="L258" i="1"/>
  <c r="I259" i="1"/>
  <c r="J259" i="1"/>
  <c r="K259" i="1"/>
  <c r="L259" i="1"/>
  <c r="I265" i="1"/>
  <c r="I264" i="1" s="1"/>
  <c r="J265" i="1"/>
  <c r="J264" i="1" s="1"/>
  <c r="K265" i="1"/>
  <c r="K264" i="1" s="1"/>
  <c r="K257" i="1" s="1"/>
  <c r="L265" i="1"/>
  <c r="L264" i="1" s="1"/>
  <c r="L257" i="1" s="1"/>
  <c r="I268" i="1"/>
  <c r="J268" i="1"/>
  <c r="K268" i="1"/>
  <c r="L268" i="1"/>
  <c r="I269" i="1"/>
  <c r="J269" i="1"/>
  <c r="K269" i="1"/>
  <c r="L269" i="1"/>
  <c r="I273" i="1"/>
  <c r="I272" i="1" s="1"/>
  <c r="J273" i="1"/>
  <c r="J272" i="1" s="1"/>
  <c r="K273" i="1"/>
  <c r="K272" i="1" s="1"/>
  <c r="L273" i="1"/>
  <c r="L272" i="1" s="1"/>
  <c r="I276" i="1"/>
  <c r="J276" i="1"/>
  <c r="K276" i="1"/>
  <c r="L276" i="1"/>
  <c r="I277" i="1"/>
  <c r="J277" i="1"/>
  <c r="K277" i="1"/>
  <c r="L277" i="1"/>
  <c r="L279" i="1"/>
  <c r="I280" i="1"/>
  <c r="I279" i="1" s="1"/>
  <c r="J280" i="1"/>
  <c r="J279" i="1" s="1"/>
  <c r="K280" i="1"/>
  <c r="K279" i="1" s="1"/>
  <c r="L280" i="1"/>
  <c r="I282" i="1"/>
  <c r="I283" i="1"/>
  <c r="J283" i="1"/>
  <c r="J282" i="1" s="1"/>
  <c r="K283" i="1"/>
  <c r="K282" i="1" s="1"/>
  <c r="L283" i="1"/>
  <c r="L282" i="1" s="1"/>
  <c r="I287" i="1"/>
  <c r="I289" i="1"/>
  <c r="J289" i="1"/>
  <c r="L289" i="1"/>
  <c r="I290" i="1"/>
  <c r="J290" i="1"/>
  <c r="K290" i="1"/>
  <c r="K289" i="1" s="1"/>
  <c r="L290" i="1"/>
  <c r="I295" i="1"/>
  <c r="I294" i="1" s="1"/>
  <c r="J295" i="1"/>
  <c r="J294" i="1" s="1"/>
  <c r="J287" i="1" s="1"/>
  <c r="J286" i="1" s="1"/>
  <c r="K295" i="1"/>
  <c r="K294" i="1" s="1"/>
  <c r="L295" i="1"/>
  <c r="L294" i="1" s="1"/>
  <c r="I298" i="1"/>
  <c r="I299" i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6" i="1"/>
  <c r="I307" i="1"/>
  <c r="J307" i="1"/>
  <c r="J306" i="1" s="1"/>
  <c r="K307" i="1"/>
  <c r="K306" i="1" s="1"/>
  <c r="L307" i="1"/>
  <c r="L306" i="1" s="1"/>
  <c r="K309" i="1"/>
  <c r="I310" i="1"/>
  <c r="I309" i="1" s="1"/>
  <c r="J310" i="1"/>
  <c r="J309" i="1" s="1"/>
  <c r="K310" i="1"/>
  <c r="L310" i="1"/>
  <c r="L309" i="1" s="1"/>
  <c r="I312" i="1"/>
  <c r="I313" i="1"/>
  <c r="J313" i="1"/>
  <c r="J312" i="1" s="1"/>
  <c r="K313" i="1"/>
  <c r="K312" i="1" s="1"/>
  <c r="L313" i="1"/>
  <c r="L312" i="1" s="1"/>
  <c r="I317" i="1"/>
  <c r="J317" i="1"/>
  <c r="J316" i="1" s="1"/>
  <c r="K317" i="1"/>
  <c r="K316" i="1" s="1"/>
  <c r="L317" i="1"/>
  <c r="I318" i="1"/>
  <c r="J318" i="1"/>
  <c r="K318" i="1"/>
  <c r="L318" i="1"/>
  <c r="I323" i="1"/>
  <c r="I322" i="1" s="1"/>
  <c r="J323" i="1"/>
  <c r="J322" i="1" s="1"/>
  <c r="K323" i="1"/>
  <c r="K322" i="1" s="1"/>
  <c r="L323" i="1"/>
  <c r="L322" i="1" s="1"/>
  <c r="J326" i="1"/>
  <c r="K326" i="1"/>
  <c r="L326" i="1"/>
  <c r="L316" i="1" s="1"/>
  <c r="I327" i="1"/>
  <c r="I326" i="1" s="1"/>
  <c r="J327" i="1"/>
  <c r="K327" i="1"/>
  <c r="L327" i="1"/>
  <c r="I332" i="1"/>
  <c r="I331" i="1" s="1"/>
  <c r="J332" i="1"/>
  <c r="J331" i="1" s="1"/>
  <c r="K332" i="1"/>
  <c r="K331" i="1" s="1"/>
  <c r="L332" i="1"/>
  <c r="L331" i="1" s="1"/>
  <c r="J335" i="1"/>
  <c r="K335" i="1"/>
  <c r="L335" i="1"/>
  <c r="I336" i="1"/>
  <c r="I335" i="1" s="1"/>
  <c r="J336" i="1"/>
  <c r="K336" i="1"/>
  <c r="L336" i="1"/>
  <c r="I339" i="1"/>
  <c r="I338" i="1" s="1"/>
  <c r="J339" i="1"/>
  <c r="J338" i="1" s="1"/>
  <c r="K339" i="1"/>
  <c r="K338" i="1" s="1"/>
  <c r="L339" i="1"/>
  <c r="L338" i="1" s="1"/>
  <c r="J341" i="1"/>
  <c r="K341" i="1"/>
  <c r="L341" i="1"/>
  <c r="I342" i="1"/>
  <c r="I341" i="1" s="1"/>
  <c r="J342" i="1"/>
  <c r="K342" i="1"/>
  <c r="L342" i="1"/>
  <c r="I165" i="4" l="1"/>
  <c r="I160" i="4" s="1"/>
  <c r="I33" i="4"/>
  <c r="I32" i="4" s="1"/>
  <c r="I297" i="4"/>
  <c r="I296" i="4" s="1"/>
  <c r="I295" i="4" s="1"/>
  <c r="L208" i="4"/>
  <c r="K208" i="4"/>
  <c r="L165" i="4"/>
  <c r="K178" i="4"/>
  <c r="J89" i="4"/>
  <c r="J297" i="4"/>
  <c r="J296" i="4" s="1"/>
  <c r="J151" i="4"/>
  <c r="J150" i="4" s="1"/>
  <c r="K109" i="4"/>
  <c r="L160" i="4"/>
  <c r="J208" i="4"/>
  <c r="L297" i="4"/>
  <c r="L296" i="4" s="1"/>
  <c r="K328" i="4"/>
  <c r="J165" i="4"/>
  <c r="J160" i="4" s="1"/>
  <c r="I328" i="4"/>
  <c r="I208" i="4"/>
  <c r="I178" i="4"/>
  <c r="J328" i="4"/>
  <c r="L328" i="4"/>
  <c r="I151" i="4"/>
  <c r="I150" i="4" s="1"/>
  <c r="J30" i="3"/>
  <c r="J132" i="1"/>
  <c r="I132" i="1"/>
  <c r="I109" i="1"/>
  <c r="J238" i="3"/>
  <c r="I64" i="1"/>
  <c r="I30" i="1" s="1"/>
  <c r="I238" i="3"/>
  <c r="I182" i="3" s="1"/>
  <c r="K287" i="1"/>
  <c r="K286" i="1" s="1"/>
  <c r="J30" i="1"/>
  <c r="I165" i="3"/>
  <c r="I30" i="3" s="1"/>
  <c r="I381" i="3" s="1"/>
  <c r="K132" i="1"/>
  <c r="L175" i="1"/>
  <c r="L174" i="1" s="1"/>
  <c r="L157" i="2"/>
  <c r="L287" i="1"/>
  <c r="L286" i="1" s="1"/>
  <c r="I157" i="1"/>
  <c r="I286" i="1"/>
  <c r="I346" i="3"/>
  <c r="L93" i="1"/>
  <c r="L109" i="2"/>
  <c r="K287" i="2"/>
  <c r="K286" i="2" s="1"/>
  <c r="L205" i="2"/>
  <c r="L93" i="2"/>
  <c r="L30" i="2" s="1"/>
  <c r="K312" i="3"/>
  <c r="K311" i="3" s="1"/>
  <c r="J205" i="1"/>
  <c r="J149" i="1"/>
  <c r="J148" i="1" s="1"/>
  <c r="K162" i="2"/>
  <c r="I157" i="2"/>
  <c r="L31" i="1"/>
  <c r="L257" i="2"/>
  <c r="L226" i="2" s="1"/>
  <c r="I132" i="2"/>
  <c r="L287" i="2"/>
  <c r="J205" i="2"/>
  <c r="J175" i="2" s="1"/>
  <c r="J174" i="2" s="1"/>
  <c r="J93" i="2"/>
  <c r="L65" i="2"/>
  <c r="L64" i="2" s="1"/>
  <c r="L93" i="3"/>
  <c r="L30" i="3" s="1"/>
  <c r="K175" i="1"/>
  <c r="K174" i="1" s="1"/>
  <c r="L131" i="4"/>
  <c r="I205" i="2"/>
  <c r="I162" i="2"/>
  <c r="K65" i="2"/>
  <c r="K64" i="2" s="1"/>
  <c r="K30" i="2" s="1"/>
  <c r="I316" i="1"/>
  <c r="J316" i="2"/>
  <c r="I275" i="3"/>
  <c r="L227" i="1"/>
  <c r="L226" i="1" s="1"/>
  <c r="K227" i="1"/>
  <c r="K226" i="1" s="1"/>
  <c r="J162" i="2"/>
  <c r="J157" i="2" s="1"/>
  <c r="K93" i="2"/>
  <c r="J214" i="3"/>
  <c r="L316" i="2"/>
  <c r="K93" i="1"/>
  <c r="K30" i="1" s="1"/>
  <c r="K344" i="1" s="1"/>
  <c r="K316" i="2"/>
  <c r="K109" i="2"/>
  <c r="L205" i="1"/>
  <c r="K205" i="1"/>
  <c r="J227" i="1"/>
  <c r="J226" i="1" s="1"/>
  <c r="L176" i="2"/>
  <c r="I65" i="2"/>
  <c r="I64" i="2" s="1"/>
  <c r="I312" i="3"/>
  <c r="I311" i="3" s="1"/>
  <c r="I227" i="2"/>
  <c r="I226" i="2" s="1"/>
  <c r="K175" i="2"/>
  <c r="K157" i="2"/>
  <c r="J65" i="2"/>
  <c r="J64" i="2" s="1"/>
  <c r="L346" i="3"/>
  <c r="L312" i="3"/>
  <c r="L311" i="3" s="1"/>
  <c r="K93" i="3"/>
  <c r="K30" i="3" s="1"/>
  <c r="I176" i="1"/>
  <c r="I175" i="1" s="1"/>
  <c r="K183" i="3"/>
  <c r="K131" i="4"/>
  <c r="L162" i="2"/>
  <c r="I287" i="2"/>
  <c r="L149" i="2"/>
  <c r="L148" i="2" s="1"/>
  <c r="I93" i="2"/>
  <c r="J287" i="2"/>
  <c r="J286" i="2" s="1"/>
  <c r="I149" i="2"/>
  <c r="I148" i="2" s="1"/>
  <c r="I30" i="2" s="1"/>
  <c r="K346" i="3"/>
  <c r="I170" i="3"/>
  <c r="I93" i="1"/>
  <c r="L183" i="3"/>
  <c r="L109" i="4"/>
  <c r="J132" i="2"/>
  <c r="I316" i="2"/>
  <c r="J176" i="1"/>
  <c r="J175" i="1" s="1"/>
  <c r="I176" i="2"/>
  <c r="J346" i="3"/>
  <c r="J312" i="3"/>
  <c r="K296" i="4"/>
  <c r="I231" i="4"/>
  <c r="J109" i="4"/>
  <c r="L231" i="4"/>
  <c r="J131" i="4"/>
  <c r="L263" i="4"/>
  <c r="J231" i="4"/>
  <c r="L89" i="4"/>
  <c r="I109" i="4"/>
  <c r="J263" i="4"/>
  <c r="K263" i="4"/>
  <c r="K89" i="4"/>
  <c r="K231" i="4"/>
  <c r="J178" i="4"/>
  <c r="L151" i="4"/>
  <c r="L150" i="4" s="1"/>
  <c r="L62" i="4"/>
  <c r="L61" i="4" s="1"/>
  <c r="L31" i="4"/>
  <c r="I263" i="4"/>
  <c r="K151" i="4"/>
  <c r="K150" i="4" s="1"/>
  <c r="K62" i="4"/>
  <c r="K61" i="4" s="1"/>
  <c r="K31" i="4"/>
  <c r="I131" i="4"/>
  <c r="K227" i="2"/>
  <c r="K226" i="2" s="1"/>
  <c r="J62" i="4"/>
  <c r="J61" i="4" s="1"/>
  <c r="J31" i="4"/>
  <c r="K239" i="3"/>
  <c r="K238" i="3" s="1"/>
  <c r="J184" i="3"/>
  <c r="J156" i="3"/>
  <c r="J155" i="3" s="1"/>
  <c r="L178" i="4"/>
  <c r="K165" i="4"/>
  <c r="K160" i="4" s="1"/>
  <c r="I89" i="4"/>
  <c r="I62" i="4"/>
  <c r="I61" i="4" s="1"/>
  <c r="I31" i="4"/>
  <c r="L177" i="4" l="1"/>
  <c r="K177" i="4"/>
  <c r="K295" i="4"/>
  <c r="L295" i="4"/>
  <c r="J230" i="4"/>
  <c r="I177" i="4"/>
  <c r="J295" i="4"/>
  <c r="J177" i="4"/>
  <c r="J176" i="4" s="1"/>
  <c r="J30" i="2"/>
  <c r="J344" i="2" s="1"/>
  <c r="L286" i="2"/>
  <c r="I230" i="4"/>
  <c r="I176" i="4" s="1"/>
  <c r="L175" i="2"/>
  <c r="L174" i="2" s="1"/>
  <c r="L344" i="2" s="1"/>
  <c r="K30" i="4"/>
  <c r="J344" i="1"/>
  <c r="L30" i="4"/>
  <c r="J311" i="3"/>
  <c r="L30" i="1"/>
  <c r="L344" i="1" s="1"/>
  <c r="I30" i="4"/>
  <c r="K174" i="2"/>
  <c r="K344" i="2" s="1"/>
  <c r="K230" i="4"/>
  <c r="I286" i="2"/>
  <c r="I175" i="2"/>
  <c r="I174" i="2" s="1"/>
  <c r="I344" i="2" s="1"/>
  <c r="J183" i="3"/>
  <c r="J174" i="1"/>
  <c r="L182" i="3"/>
  <c r="L381" i="3" s="1"/>
  <c r="L230" i="4"/>
  <c r="K182" i="3"/>
  <c r="K381" i="3" s="1"/>
  <c r="J30" i="4"/>
  <c r="I174" i="1"/>
  <c r="I344" i="1" s="1"/>
  <c r="L176" i="4" l="1"/>
  <c r="I360" i="4"/>
  <c r="J360" i="4"/>
  <c r="K176" i="4"/>
  <c r="K360" i="4"/>
  <c r="L360" i="4"/>
  <c r="J182" i="3"/>
  <c r="J381" i="3" s="1"/>
</calcChain>
</file>

<file path=xl/sharedStrings.xml><?xml version="1.0" encoding="utf-8"?>
<sst xmlns="http://schemas.openxmlformats.org/spreadsheetml/2006/main" count="2008" uniqueCount="760">
  <si>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</si>
  <si>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</si>
  <si>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</si>
  <si>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</si>
  <si>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</si>
  <si>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</si>
  <si>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</si>
  <si>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</si>
  <si>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</si>
  <si>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</si>
  <si>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</si>
  <si>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</si>
  <si>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</si>
  <si>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</si>
  <si>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</si>
  <si>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</si>
  <si>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</si>
  <si>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</si>
  <si>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</si>
  <si>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</si>
  <si>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</si>
  <si>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</si>
  <si>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</si>
  <si>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</si>
  <si>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</si>
  <si>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</si>
  <si>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</si>
  <si>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</si>
  <si>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</si>
  <si>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</si>
  <si>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</si>
  <si>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</si>
  <si>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</si>
  <si>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</si>
  <si>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</si>
  <si>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</si>
  <si>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</si>
  <si>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</si>
  <si>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</si>
  <si>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</si>
  <si>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</si>
  <si>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</si>
  <si>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</si>
  <si>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</si>
  <si>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</si>
  <si>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</si>
  <si>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</si>
  <si>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</si>
  <si>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</si>
  <si>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</si>
  <si>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</si>
  <si>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</si>
  <si>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</si>
  <si>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</si>
  <si>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</si>
  <si>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</si>
  <si>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</si>
  <si>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</si>
  <si>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</si>
  <si>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</si>
  <si>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</si>
  <si>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</si>
  <si>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</si>
  <si>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</si>
  <si>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</si>
  <si>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</si>
  <si>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</si>
  <si>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</si>
  <si>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</si>
  <si>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</si>
  <si>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</si>
  <si>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</si>
  <si>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</si>
  <si>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</si>
  <si>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</si>
  <si>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</si>
  <si>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</si>
  <si>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</si>
  <si>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</si>
  <si>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</si>
  <si>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</si>
  <si>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</si>
  <si>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</si>
  <si>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</si>
  <si>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</si>
  <si>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</si>
  <si>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</si>
  <si>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</si>
  <si>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</si>
  <si>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</si>
  <si>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</si>
  <si>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</si>
  <si>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</si>
  <si>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</si>
  <si>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</si>
  <si>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</si>
  <si>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</si>
  <si>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</si>
  <si>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</si>
  <si>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</si>
  <si>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</si>
  <si>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</si>
  <si>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</si>
  <si>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</si>
  <si>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</si>
  <si>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</si>
  <si>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</si>
  <si>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</si>
  <si>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</si>
  <si>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</si>
  <si>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</si>
  <si>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</si>
  <si>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</si>
  <si>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</si>
  <si>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</si>
  <si>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</si>
  <si>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</si>
  <si>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</si>
  <si>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</si>
  <si>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</si>
  <si>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</si>
  <si>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</si>
  <si>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</si>
  <si>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</si>
  <si>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</si>
  <si>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</si>
  <si>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</si>
  <si>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</si>
  <si>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</si>
  <si>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</si>
  <si>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</si>
  <si>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</si>
  <si>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</si>
  <si>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</si>
  <si>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</si>
  <si>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</si>
  <si>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</si>
  <si>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</si>
  <si>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</si>
  <si>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</si>
  <si>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</si>
  <si>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</si>
  <si>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</si>
  <si>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</si>
  <si>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</si>
  <si>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</si>
  <si>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</si>
  <si>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</si>
  <si>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</si>
  <si>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</si>
  <si>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</si>
  <si>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</si>
  <si>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</si>
  <si>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</si>
  <si>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</si>
  <si>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</si>
  <si>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</si>
  <si>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</si>
  <si>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</si>
  <si>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</si>
  <si>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</si>
  <si>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</si>
  <si>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</si>
  <si>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</si>
  <si>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</si>
  <si>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</si>
  <si>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</si>
  <si>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</si>
  <si>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</si>
  <si>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</si>
  <si>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</si>
  <si>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</si>
  <si>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</si>
  <si>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</si>
  <si>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</si>
  <si>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</si>
  <si>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</si>
  <si>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</si>
  <si>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</si>
  <si>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</si>
  <si>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</si>
  <si>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</si>
  <si>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</si>
  <si>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</si>
  <si>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</si>
  <si>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</si>
  <si>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</si>
  <si>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</si>
  <si>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indexed="1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indexed="1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</si>
  <si>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indexed="10"/>
        <rFont val="Times New Roman Baltic"/>
        <charset val="186"/>
      </rPr>
      <t>(transporto, apgyvendinimo, ryšio ir kitos komandiruotės išlaidos)</t>
    </r>
  </si>
  <si>
    <r>
      <rPr>
        <strike/>
        <sz val="10"/>
        <color indexed="1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indexed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indexed="1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</si>
  <si>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indexed="1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</si>
  <si>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indexed="1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indexed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indexed="1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</si>
  <si>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</si>
  <si>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</si>
  <si>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</si>
  <si>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indexed="1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</si>
  <si>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indexed="1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</si>
  <si>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indexed="1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</si>
  <si>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indexed="1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</si>
  <si>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indexed="1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indexed="10"/>
        <rFont val="Times New Roman Baltic"/>
        <charset val="186"/>
      </rPr>
      <t xml:space="preserve"> </t>
    </r>
    <r>
      <rPr>
        <strike/>
        <sz val="10"/>
        <color indexed="1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</si>
  <si>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indexed="1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</si>
  <si>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indexed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</si>
  <si>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indexed="1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</si>
  <si>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indexed="1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</si>
  <si>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indexed="1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</si>
  <si>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indexed="1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</si>
  <si>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indexed="1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</si>
  <si>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indexed="1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</si>
  <si>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indexed="1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</si>
  <si>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indexed="1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</si>
  <si>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indexed="1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</si>
  <si>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</si>
  <si>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</si>
  <si>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indexed="1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</si>
  <si>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</si>
  <si>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indexed="1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</si>
  <si>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indexed="1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</si>
  <si>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</si>
  <si>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indexed="1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</si>
  <si>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indexed="1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</si>
  <si>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</si>
  <si>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indexed="1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</si>
  <si>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indexed="1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</si>
  <si>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indexed="1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</si>
  <si>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indexed="1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</si>
  <si>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indexed="1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</si>
  <si>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indexed="1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</si>
  <si>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indexed="1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</si>
  <si>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indexed="1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indexed="1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</si>
  <si>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indexed="1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</si>
  <si>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indexed="1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</si>
  <si>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</si>
  <si>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</si>
  <si>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indexed="1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ai </t>
    </r>
    <r>
      <rPr>
        <b/>
        <strike/>
        <sz val="10"/>
        <color indexed="1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</si>
  <si>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indexed="1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</si>
  <si>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indexed="1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</si>
  <si>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</si>
  <si>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indexed="10"/>
        <rFont val="Times New Roman Baltic"/>
        <charset val="186"/>
      </rPr>
      <t>ės</t>
    </r>
    <r>
      <rPr>
        <b/>
        <strike/>
        <sz val="10"/>
        <color indexed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</si>
  <si>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</si>
  <si>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indexed="1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</si>
  <si>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indexed="1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indexed="10"/>
        <rFont val="Times New Roman Baltic"/>
        <charset val="186"/>
      </rPr>
      <t>ės</t>
    </r>
    <r>
      <rPr>
        <b/>
        <strike/>
        <sz val="10"/>
        <color indexed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</si>
  <si>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indexed="1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indexed="1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</si>
  <si>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ai</t>
    </r>
    <r>
      <rPr>
        <sz val="10"/>
        <color indexed="1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</si>
  <si>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indexed="1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</si>
  <si>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indexed="1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indexed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indexed="1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indexed="10"/>
        <rFont val="Times New Roman Baltic"/>
        <charset val="186"/>
      </rPr>
      <t>as</t>
    </r>
    <r>
      <rPr>
        <b/>
        <strike/>
        <sz val="10"/>
        <color indexed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</si>
  <si>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indexed="1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indexed="1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</si>
  <si>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indexed="1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</si>
  <si>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indexed="1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</si>
  <si>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indexed="1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</si>
  <si>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indexed="1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</si>
  <si>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indexed="1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</si>
  <si>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</si>
  <si>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</si>
  <si>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indexed="1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indexed="1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indexed="1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</si>
  <si>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indexed="1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indexed="1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</si>
  <si>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indexed="1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</si>
  <si>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</si>
  <si>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</si>
  <si>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indexed="1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indexed="1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</si>
  <si>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indexed="1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indexed="1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</si>
  <si>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indexed="1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</si>
  <si>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os</t>
    </r>
    <r>
      <rPr>
        <b/>
        <strike/>
        <sz val="10"/>
        <color indexed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</si>
  <si>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</si>
  <si>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</si>
  <si>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indexed="1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indexed="1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</si>
  <si>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indexed="1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indexed="1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</si>
  <si>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</si>
  <si>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</si>
  <si>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indexed="1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indexed="1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indexed="10"/>
        <rFont val="Times New Roman Baltic"/>
        <charset val="186"/>
      </rPr>
      <t>daugiamečiai sodiniai</t>
    </r>
    <r>
      <rPr>
        <b/>
        <strike/>
        <sz val="10"/>
        <color indexed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</si>
  <si>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indexed="10"/>
        <rFont val="Times New Roman Baltic"/>
        <charset val="186"/>
      </rPr>
      <t xml:space="preserve"> įsigijimo</t>
    </r>
    <r>
      <rPr>
        <b/>
        <sz val="10"/>
        <color indexed="62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indexed="10"/>
        <rFont val="Times New Roman Baltic"/>
        <charset val="186"/>
      </rPr>
      <t>(perskolinimas)</t>
    </r>
    <r>
      <rPr>
        <b/>
        <strike/>
        <sz val="10"/>
        <color indexed="62"/>
        <rFont val="Times New Roman Baltic"/>
        <charset val="186"/>
      </rPr>
      <t xml:space="preserve"> </t>
    </r>
    <r>
      <rPr>
        <b/>
        <sz val="10"/>
        <color indexed="62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</si>
  <si>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</si>
  <si>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indexed="1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</si>
  <si>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</si>
  <si>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</si>
  <si>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</si>
  <si>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</si>
  <si>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</si>
  <si>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</si>
  <si>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indexed="1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</si>
  <si>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indexed="1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</si>
  <si>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</si>
  <si>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</si>
  <si>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</si>
  <si>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</si>
  <si>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</si>
  <si>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</si>
  <si>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</si>
  <si>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</si>
  <si>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</si>
  <si>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indexed="1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</si>
  <si>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</si>
  <si>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indexed="1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</si>
  <si>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indexed="1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</si>
  <si>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</si>
  <si>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indexed="1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</si>
  <si>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indexed="1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</si>
  <si>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</si>
  <si>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</si>
  <si>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indexed="1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</si>
  <si>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</si>
  <si>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</si>
  <si>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</si>
  <si>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</si>
  <si>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</si>
  <si>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</si>
  <si>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</si>
  <si>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</si>
  <si>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indexed="1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</si>
  <si>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</si>
  <si>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indexed="1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</si>
  <si>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indexed="1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</si>
  <si>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indexed="10"/>
        <rFont val="Times New Roman Baltic"/>
        <charset val="186"/>
      </rPr>
      <t xml:space="preserve">Išlaidos dėl </t>
    </r>
    <r>
      <rPr>
        <b/>
        <sz val="10"/>
        <color indexed="62"/>
        <rFont val="Times New Roman Baltic"/>
        <charset val="186"/>
      </rPr>
      <t>F</t>
    </r>
    <r>
      <rPr>
        <b/>
        <strike/>
        <sz val="10"/>
        <color indexed="1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indexed="62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indexed="1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</si>
  <si>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</si>
  <si>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indexed="1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</si>
  <si>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</si>
  <si>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indexed="1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</si>
  <si>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indexed="1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</si>
  <si>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</si>
  <si>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</si>
  <si>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</si>
  <si>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</si>
  <si>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</si>
  <si>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indexed="1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</si>
  <si>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</si>
  <si>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</si>
  <si>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indexed="1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indexed="1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</si>
  <si>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</si>
  <si>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indexed="1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</si>
  <si>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indexed="1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</si>
  <si>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</si>
  <si>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indexed="1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</si>
  <si>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</si>
  <si>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</si>
  <si>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</si>
  <si>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</si>
  <si>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</si>
  <si>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</si>
  <si>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indexed="1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indexed="1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</si>
  <si>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</si>
  <si>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</si>
  <si>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</si>
  <si>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indexed="1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</si>
  <si>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indexed="1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</si>
  <si>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</si>
  <si>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indexed="1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</si>
  <si>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indexed="1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</si>
  <si>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indexed="1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</si>
  <si>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</si>
  <si>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indexed="1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</si>
  <si>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indexed="1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</si>
  <si>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</si>
  <si>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</si>
  <si>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indexed="1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</si>
  <si>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</si>
  <si>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indexed="1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</si>
  <si>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indexed="1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</si>
  <si>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</si>
  <si>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</si>
  <si>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</si>
  <si>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</si>
  <si>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</si>
  <si>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</si>
  <si>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indexed="1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</si>
  <si>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indexed="1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</si>
  <si>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</si>
  <si>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indexed="1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</si>
  <si>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indexed="1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</si>
  <si>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indexed="1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</si>
  <si>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</si>
  <si>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</si>
  <si>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indexed="1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</si>
  <si>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</si>
  <si>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indexed="1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</si>
  <si>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indexed="10"/>
        <rFont val="Times New Roman Baltic"/>
        <charset val="186"/>
      </rPr>
      <t xml:space="preserve"> 110</t>
    </r>
  </si>
  <si>
    <r>
      <rPr>
        <b/>
        <sz val="8"/>
        <color indexed="8"/>
        <rFont val="Times New Roman Baltic"/>
        <charset val="186"/>
      </rPr>
      <t xml:space="preserve">114 </t>
    </r>
    <r>
      <rPr>
        <strike/>
        <sz val="8"/>
        <color indexed="1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</si>
  <si>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</si>
  <si>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indexed="1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</si>
  <si>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</si>
  <si>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indexed="1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</si>
  <si>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indexed="1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</si>
  <si>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indexed="1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</si>
  <si>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indexed="1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</si>
  <si>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indexed="1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</si>
  <si>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indexed="1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</si>
  <si>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indexed="1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</si>
  <si>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</si>
  <si>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indexed="1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</si>
  <si>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indexed="1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</si>
  <si>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</si>
  <si>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indexed="1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</si>
  <si>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indexed="1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</si>
  <si>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</si>
  <si>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indexed="1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</si>
  <si>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</si>
  <si>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indexed="1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</si>
  <si>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indexed="1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</si>
  <si>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indexed="1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</si>
  <si>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indexed="1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</si>
  <si>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</si>
  <si>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indexed="1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</si>
  <si>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indexed="1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</si>
  <si>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indexed="1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</si>
  <si>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indexed="1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</si>
  <si>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indexed="1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</si>
  <si>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indexed="1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</si>
  <si>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indexed="1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</si>
  <si>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indexed="1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</si>
  <si>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indexed="1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</si>
  <si>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indexed="1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</si>
  <si>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</si>
  <si>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indexed="1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</si>
  <si>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indexed="1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</si>
  <si>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indexed="1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</si>
  <si>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indexed="1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</si>
  <si>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indexed="1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</si>
  <si>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</si>
  <si>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</si>
  <si>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</si>
  <si>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indexed="1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</si>
  <si>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</si>
  <si>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indexed="1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</si>
  <si>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indexed="1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</si>
  <si>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indexed="1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</si>
  <si>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</si>
  <si>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indexed="1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</si>
  <si>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indexed="1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</si>
  <si>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indexed="1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</si>
  <si>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indexed="1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</si>
  <si>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indexed="1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</si>
  <si>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indexed="1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</si>
  <si>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</si>
  <si>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</si>
  <si>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indexed="1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</si>
  <si>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</si>
  <si>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indexed="1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</si>
  <si>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indexed="1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</si>
  <si>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indexed="1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</si>
  <si>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indexed="1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</si>
  <si>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indexed="1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</si>
  <si>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indexed="1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</si>
  <si>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indexed="1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</si>
  <si>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indexed="1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</si>
  <si>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indexed="1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</si>
  <si>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indexed="1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</si>
  <si>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indexed="1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</si>
  <si>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</si>
  <si>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indexed="1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</si>
  <si>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indexed="1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</si>
  <si>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indexed="1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</si>
  <si>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</si>
  <si>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indexed="1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</si>
  <si>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indexed="1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</si>
  <si>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</si>
  <si>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indexed="1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</si>
  <si>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indexed="1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</si>
  <si>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indexed="1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</si>
  <si>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indexed="1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</si>
  <si>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indexed="1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</si>
  <si>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indexed="1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</si>
  <si>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indexed="1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</si>
  <si>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indexed="1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</si>
  <si>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indexed="1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</si>
  <si>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indexed="1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</si>
  <si>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indexed="1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</si>
  <si>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indexed="1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</si>
  <si>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indexed="1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</si>
  <si>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indexed="1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</si>
  <si>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indexed="1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</si>
  <si>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indexed="1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</si>
  <si>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indexed="1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</si>
  <si>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indexed="1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</si>
  <si>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indexed="1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</si>
  <si>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indexed="1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</si>
  <si>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</si>
  <si>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indexed="1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</si>
  <si>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indexed="1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</si>
  <si>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indexed="1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</si>
  <si>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indexed="1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</si>
  <si>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indexed="1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</si>
  <si>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indexed="1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</si>
  <si>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indexed="1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</si>
  <si>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indexed="1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</si>
  <si>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indexed="1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</si>
  <si>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indexed="1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</si>
  <si>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indexed="1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</si>
  <si>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</si>
  <si>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indexed="1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</si>
  <si>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indexed="1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</si>
  <si>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indexed="1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</si>
  <si>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indexed="1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</si>
  <si>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indexed="1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</si>
  <si>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indexed="1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</si>
  <si>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indexed="1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</si>
  <si>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indexed="1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</si>
  <si>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indexed="1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</si>
  <si>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indexed="1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</si>
  <si>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indexed="1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</si>
  <si>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indexed="1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</si>
  <si>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indexed="1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</si>
  <si>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indexed="1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</si>
  <si>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indexed="1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</si>
  <si>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indexed="1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</si>
  <si>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indexed="1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</si>
  <si>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indexed="1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</si>
  <si>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indexed="1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</si>
  <si>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indexed="1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</si>
  <si>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indexed="1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</si>
  <si>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indexed="1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</si>
  <si>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indexed="1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</si>
  <si>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indexed="1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</si>
  <si>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indexed="1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</si>
  <si>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indexed="1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</si>
  <si>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indexed="1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</si>
  <si>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indexed="1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</si>
  <si>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indexed="1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</si>
  <si>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indexed="1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</si>
  <si>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indexed="1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</si>
  <si>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indexed="1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</si>
  <si>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indexed="1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</si>
  <si>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indexed="1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</si>
  <si>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indexed="1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</si>
  <si>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indexed="1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</si>
  <si>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</si>
  <si>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indexed="1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</si>
  <si>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indexed="1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</si>
  <si>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indexed="1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</si>
  <si>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indexed="1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</si>
  <si>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indexed="1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</si>
  <si>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indexed="1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</si>
  <si>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indexed="1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</si>
  <si>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indexed="1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</si>
  <si>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indexed="1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</si>
  <si>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indexed="1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</si>
  <si>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indexed="1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</si>
  <si>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indexed="1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</si>
  <si>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indexed="1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</si>
  <si>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indexed="1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</si>
  <si>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indexed="1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</si>
  <si>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indexed="1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</si>
  <si>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indexed="1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</si>
  <si>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indexed="1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</si>
  <si>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indexed="1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</si>
  <si>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indexed="1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</si>
  <si>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indexed="1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</si>
  <si>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indexed="1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</si>
  <si>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indexed="1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</si>
  <si>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indexed="1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</si>
  <si>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indexed="1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</si>
  <si>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indexed="1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</si>
  <si>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indexed="1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</si>
  <si>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</si>
  <si>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indexed="1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</si>
  <si>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indexed="1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</si>
  <si>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indexed="1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</si>
  <si>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indexed="1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</si>
  <si>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indexed="10"/>
        <rFont val="Times New Roman Baltic"/>
        <charset val="186"/>
      </rPr>
      <t xml:space="preserve"> </t>
    </r>
    <r>
      <rPr>
        <strike/>
        <sz val="8"/>
        <color indexed="1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</si>
  <si>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indexed="1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</si>
  <si>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indexed="1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</si>
  <si>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indexed="1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</si>
  <si>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indexed="1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</si>
  <si>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indexed="1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</si>
  <si>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indexed="1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</si>
  <si>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</si>
  <si>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</si>
  <si>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</si>
  <si>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</si>
  <si>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</si>
  <si>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</si>
  <si>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</si>
  <si>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</si>
  <si>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</si>
  <si>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</si>
  <si>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</si>
  <si>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</si>
  <si>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</si>
  <si>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</si>
  <si>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indexed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</si>
  <si>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indexed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</si>
  <si>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</si>
  <si>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</si>
  <si>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</si>
  <si>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</si>
  <si>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</si>
  <si>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</si>
  <si>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</si>
  <si>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</si>
  <si>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</si>
  <si>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</si>
  <si>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</si>
  <si>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</si>
  <si>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</si>
  <si>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</si>
  <si>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</si>
  <si>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</si>
  <si>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</si>
  <si>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</si>
  <si>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</si>
  <si>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</si>
  <si>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</si>
  <si>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</si>
  <si>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</si>
  <si>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</si>
  <si>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</si>
  <si>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</si>
  <si>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</si>
  <si>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</si>
  <si>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</si>
  <si>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</si>
  <si>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</si>
  <si>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</si>
  <si>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</si>
  <si>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indexed="1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</si>
  <si>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</si>
  <si>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</si>
  <si>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</si>
  <si>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</si>
  <si>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</si>
  <si>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</si>
  <si>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</si>
  <si>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</si>
  <si>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</si>
  <si>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</si>
  <si>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</si>
  <si>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</si>
  <si>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</si>
  <si>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</si>
  <si>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</si>
  <si>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</si>
  <si>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</si>
  <si>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</si>
  <si>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</si>
  <si>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</si>
  <si>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</si>
  <si>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</si>
  <si>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</si>
  <si>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</si>
  <si>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</si>
  <si>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</si>
  <si>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</si>
  <si>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</si>
  <si>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</si>
  <si>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</si>
  <si>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</si>
  <si>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</si>
  <si>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</si>
  <si>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</si>
  <si>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</si>
  <si>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</si>
  <si>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</si>
  <si>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</si>
  <si>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indexed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</si>
  <si>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</si>
  <si>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</si>
  <si>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</si>
  <si>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</si>
  <si>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</si>
  <si>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</si>
  <si>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</si>
  <si>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</si>
  <si>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</si>
  <si>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</si>
  <si>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</si>
  <si>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indexed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</si>
  <si>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</si>
  <si>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indexed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</si>
  <si>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</si>
  <si>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</si>
  <si>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</si>
  <si>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</si>
  <si>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</si>
  <si>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</si>
  <si>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</si>
  <si>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</si>
  <si>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</si>
  <si>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</si>
  <si>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</si>
  <si>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</si>
  <si>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</si>
  <si>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</si>
  <si>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</si>
  <si>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</si>
  <si>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</si>
  <si>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</si>
  <si>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</si>
  <si>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</si>
  <si>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</si>
  <si>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</si>
  <si>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indexed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</si>
  <si>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</si>
  <si>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Finansinio turto padidėjimo išlaidos (finansinio turto įsigyjimo/investavimo išlaidos)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</si>
  <si>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</si>
  <si>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</si>
  <si>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</si>
  <si>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</si>
  <si>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</si>
  <si>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</si>
  <si>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</si>
  <si>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</si>
  <si>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</si>
  <si>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</si>
  <si>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</si>
  <si>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</si>
  <si>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</si>
  <si>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</si>
  <si>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</si>
  <si>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</si>
  <si>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</si>
  <si>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</si>
  <si>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</si>
  <si>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</si>
  <si>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r>
      <t>Antikvarinių</t>
    </r>
    <r>
      <rPr>
        <sz val="10"/>
        <color indexed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įsigijimo išlaidos</t>
    </r>
  </si>
  <si>
    <t>Kitų vertybių įsigijimo išlaidos</t>
  </si>
  <si>
    <t>Kito ilgalaikio materialiojo turto įsigijimo išlaidos</t>
  </si>
  <si>
    <r>
      <t>Kompiuterinės programinės įrangos ir kompiuterinės programinės įrangos licencijų</t>
    </r>
    <r>
      <rPr>
        <strike/>
        <sz val="10"/>
        <color indexed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</si>
  <si>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</si>
  <si>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</si>
  <si>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</si>
  <si>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</si>
  <si>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</si>
  <si>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</si>
  <si>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</si>
  <si>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</si>
  <si>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</si>
  <si>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r>
      <t>Biologinio turto ir žemės gelmių  išteklių</t>
    </r>
    <r>
      <rPr>
        <strike/>
        <sz val="10"/>
        <color indexed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</si>
  <si>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</si>
  <si>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</si>
  <si>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</si>
  <si>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</si>
  <si>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</si>
  <si>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</si>
  <si>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</si>
  <si>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</si>
  <si>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</si>
  <si>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</si>
  <si>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</si>
  <si>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r>
      <t>Prekių, skirtų parduoti arba perduoti</t>
    </r>
    <r>
      <rPr>
        <sz val="10"/>
        <color indexed="40"/>
        <rFont val="Times New Roman Baltic"/>
        <charset val="186"/>
      </rPr>
      <t>,</t>
    </r>
    <r>
      <rPr>
        <sz val="10"/>
        <rFont val="Times New Roman Baltic"/>
        <charset val="186"/>
      </rPr>
      <t xml:space="preserve"> įsigijimo išlaidos</t>
    </r>
  </si>
  <si>
    <r>
      <t xml:space="preserve">Su nuosavais ištekliais susijusios baudos, </t>
    </r>
    <r>
      <rPr>
        <sz val="10"/>
        <rFont val="Times New Roman Baltic"/>
        <charset val="186"/>
      </rPr>
      <t>delspinigiai ir neigiamos palūkanos</t>
    </r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</si>
  <si>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</si>
  <si>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</si>
  <si>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</si>
  <si>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</si>
  <si>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</si>
  <si>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Finansinio turto padidėjimo išlaidos (finansinio turto įsigijimo / investavimo išlaidos)</t>
  </si>
  <si>
    <t>Vidaus finansinio turto padidėjimo išlaidos (investavimo į rezidentus išlaidos)</t>
  </si>
  <si>
    <t>Užsienio finansinio turto padidėjimo išlaidos (investavimo į nerezidentus išlaidos)</t>
  </si>
  <si>
    <r>
      <t>Vidaus finansinių įsipareigojimų vykdymo išlaidos (</t>
    </r>
    <r>
      <rPr>
        <sz val="10"/>
        <rFont val="Times New Roman Baltic"/>
        <charset val="186"/>
      </rPr>
      <t>kreditoriams rezidentams grąžintos skolos)</t>
    </r>
  </si>
  <si>
    <t xml:space="preserve">  (vyriausiasis buhalteris (buhalteris) / centralizuotos apskaitos įstaigos vadovo arba jo įgalioto asmens pareigų pavadinimas)</t>
  </si>
  <si>
    <t>2019 m. gruodžio 30 d. įsakymo Nr.1K-405 redakcija)</t>
  </si>
  <si>
    <t>20___ M. __________ D.</t>
  </si>
  <si>
    <t xml:space="preserve">                                    </t>
  </si>
  <si>
    <t xml:space="preserve">20    -   -       Nr. </t>
  </si>
  <si>
    <t>Jaunimo politikos įgyvendinimas</t>
  </si>
  <si>
    <t>08</t>
  </si>
  <si>
    <t>06</t>
  </si>
  <si>
    <t>01</t>
  </si>
  <si>
    <t>02</t>
  </si>
  <si>
    <t>06.020102</t>
  </si>
  <si>
    <t>Projektas / iniciatyva "XXXXXXX"</t>
  </si>
  <si>
    <r>
      <t xml:space="preserve">Ministerijos / Savivaldybės                           </t>
    </r>
    <r>
      <rPr>
        <b/>
        <sz val="10"/>
        <rFont val="Times New Roman Baltic"/>
        <charset val="186"/>
      </rPr>
      <t>181626536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</si>
</sst>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9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indexed="10"/>
      <name val="Times New Roman Baltic"/>
      <charset val="186"/>
    </font>
    <font>
      <strike/>
      <sz val="10"/>
      <color indexed="10"/>
      <name val="Times New Roman Baltic"/>
      <family val="1"/>
      <charset val="186"/>
    </font>
    <font>
      <strike/>
      <sz val="10"/>
      <color indexed="1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indexed="10"/>
      <name val="Times New Roman Baltic"/>
      <charset val="186"/>
    </font>
    <font>
      <sz val="10"/>
      <color indexed="10"/>
      <name val="Times New Roman Baltic"/>
      <charset val="186"/>
    </font>
    <font>
      <b/>
      <strike/>
      <sz val="10"/>
      <name val="Times New Roman Baltic"/>
      <charset val="186"/>
    </font>
    <font>
      <b/>
      <sz val="10"/>
      <color indexed="62"/>
      <name val="Times New Roman Baltic"/>
      <charset val="186"/>
    </font>
    <font>
      <b/>
      <strike/>
      <sz val="10"/>
      <color indexed="62"/>
      <name val="Times New Roman Baltic"/>
      <charset val="186"/>
    </font>
    <font>
      <sz val="8"/>
      <color indexed="1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indexed="10"/>
      <name val="Times New Roman Baltic"/>
      <charset val="186"/>
    </font>
    <font>
      <b/>
      <sz val="8"/>
      <color indexed="8"/>
      <name val="Times New Roman Baltic"/>
      <charset val="186"/>
    </font>
    <font>
      <b/>
      <sz val="8"/>
      <color indexed="10"/>
      <name val="Times New Roman Baltic"/>
      <charset val="186"/>
    </font>
    <font>
      <strike/>
      <sz val="8"/>
      <color indexed="10"/>
      <name val="Times New Roman Baltic"/>
      <family val="1"/>
      <charset val="186"/>
    </font>
    <font>
      <sz val="12"/>
      <name val="Times New Roman"/>
      <family val="1"/>
      <charset val="186"/>
    </font>
    <font>
      <sz val="10"/>
      <color indexed="40"/>
      <name val="Times New Roman Baltic"/>
      <charset val="186"/>
    </font>
    <font>
      <u/>
      <sz val="10"/>
      <name val="Times New Roman Baltic"/>
      <family val="1"/>
      <charset val="186"/>
    </font>
    <font>
      <b/>
      <sz val="10"/>
      <name val="Times New Roman"/>
      <family val="1"/>
      <charset val="186"/>
    </font>
    <font>
      <u/>
      <sz val="10"/>
      <name val="Times New Roman Baltic"/>
      <charset val="186"/>
    </font>
    <font>
      <strike/>
      <sz val="10"/>
      <color rgb="FFFF0000"/>
      <name val="Times New Roman Baltic"/>
      <family val="1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sz val="10"/>
      <color rgb="FFFF0000"/>
      <name val="Times New Roman Baltic"/>
      <charset val="186"/>
    </font>
    <font>
      <strike/>
      <sz val="8"/>
      <color rgb="FFFF0000"/>
      <name val="Times New Roman Baltic"/>
      <charset val="186"/>
    </font>
    <font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30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0" applyFont="1"/>
    <xf numFmtId="164" fontId="4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left" vertical="center" wrapText="1"/>
    </xf>
    <xf numFmtId="164" fontId="6" fillId="0" borderId="0" xfId="2" applyNumberFormat="1" applyFont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3" fontId="8" fillId="0" borderId="1" xfId="1" applyNumberFormat="1" applyFont="1" applyBorder="1"/>
    <xf numFmtId="1" fontId="8" fillId="0" borderId="1" xfId="1" applyNumberFormat="1" applyFont="1" applyBorder="1"/>
    <xf numFmtId="164" fontId="6" fillId="0" borderId="0" xfId="2" applyNumberFormat="1" applyFont="1" applyAlignment="1">
      <alignment horizontal="right" vertical="center"/>
    </xf>
    <xf numFmtId="164" fontId="15" fillId="0" borderId="0" xfId="2" applyNumberFormat="1" applyFont="1" applyAlignment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/>
    <xf numFmtId="0" fontId="0" fillId="0" borderId="0" xfId="0" applyAlignment="1">
      <alignment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4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17" fillId="0" borderId="5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17" fillId="0" borderId="4" xfId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Border="1" applyAlignment="1">
      <alignment vertical="top" wrapText="1"/>
    </xf>
    <xf numFmtId="0" fontId="8" fillId="0" borderId="6" xfId="1" applyFont="1" applyBorder="1" applyAlignment="1">
      <alignment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12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17" fillId="0" borderId="2" xfId="1" applyFont="1" applyBorder="1" applyAlignment="1">
      <alignment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6" xfId="1" applyFont="1" applyBorder="1" applyAlignment="1">
      <alignment horizontal="center" vertical="top" wrapText="1"/>
    </xf>
    <xf numFmtId="0" fontId="17" fillId="0" borderId="6" xfId="1" applyFont="1" applyBorder="1" applyAlignment="1">
      <alignment vertical="top" wrapText="1"/>
    </xf>
    <xf numFmtId="0" fontId="8" fillId="0" borderId="15" xfId="1" applyFont="1" applyBorder="1" applyAlignment="1">
      <alignment vertical="top" wrapText="1"/>
    </xf>
    <xf numFmtId="0" fontId="17" fillId="0" borderId="10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Border="1" applyAlignment="1">
      <alignment horizontal="center" vertical="top" wrapText="1"/>
    </xf>
    <xf numFmtId="0" fontId="7" fillId="0" borderId="8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12" xfId="1" applyFont="1" applyBorder="1" applyAlignment="1">
      <alignment horizontal="center" vertical="top" wrapText="1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6" fillId="0" borderId="0" xfId="1" applyFont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Border="1" applyAlignment="1">
      <alignment vertical="center" wrapText="1"/>
    </xf>
    <xf numFmtId="0" fontId="17" fillId="0" borderId="5" xfId="1" applyFont="1" applyBorder="1" applyAlignment="1">
      <alignment vertical="center" wrapText="1"/>
    </xf>
    <xf numFmtId="0" fontId="17" fillId="0" borderId="10" xfId="1" applyFont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center" vertical="top"/>
    </xf>
    <xf numFmtId="0" fontId="8" fillId="0" borderId="12" xfId="1" applyFont="1" applyBorder="1" applyAlignment="1">
      <alignment vertical="center" wrapText="1"/>
    </xf>
    <xf numFmtId="0" fontId="17" fillId="0" borderId="8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4" fontId="21" fillId="0" borderId="0" xfId="2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7" fillId="0" borderId="1" xfId="1" applyNumberFormat="1" applyFont="1" applyBorder="1"/>
    <xf numFmtId="0" fontId="5" fillId="0" borderId="0" xfId="2" applyFont="1" applyAlignment="1">
      <alignment horizontal="center"/>
    </xf>
    <xf numFmtId="164" fontId="21" fillId="0" borderId="0" xfId="2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2" applyFont="1" applyAlignment="1">
      <alignment horizontal="center" vertical="top"/>
    </xf>
    <xf numFmtId="0" fontId="10" fillId="0" borderId="0" xfId="0" applyFont="1"/>
    <xf numFmtId="164" fontId="21" fillId="0" borderId="2" xfId="1" applyNumberFormat="1" applyFont="1" applyBorder="1" applyAlignment="1">
      <alignment horizontal="right"/>
    </xf>
    <xf numFmtId="49" fontId="24" fillId="0" borderId="1" xfId="1" applyNumberFormat="1" applyFont="1" applyBorder="1" applyAlignment="1">
      <alignment horizontal="center" vertical="center" wrapText="1"/>
    </xf>
    <xf numFmtId="49" fontId="24" fillId="0" borderId="6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  <xf numFmtId="0" fontId="21" fillId="0" borderId="8" xfId="1" applyFont="1" applyBorder="1" applyAlignment="1">
      <alignment horizontal="center" vertical="top" wrapText="1"/>
    </xf>
    <xf numFmtId="0" fontId="21" fillId="0" borderId="4" xfId="1" applyFont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7" fillId="0" borderId="6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11" xfId="1" applyFont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/>
    <xf numFmtId="0" fontId="21" fillId="0" borderId="14" xfId="0" applyFont="1" applyBorder="1" applyAlignment="1">
      <alignment horizontal="right"/>
    </xf>
    <xf numFmtId="0" fontId="8" fillId="0" borderId="2" xfId="0" applyFont="1" applyBorder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/>
    <xf numFmtId="3" fontId="8" fillId="0" borderId="8" xfId="1" applyNumberFormat="1" applyFont="1" applyBorder="1"/>
    <xf numFmtId="0" fontId="8" fillId="0" borderId="1" xfId="0" applyFont="1" applyBorder="1"/>
    <xf numFmtId="0" fontId="17" fillId="0" borderId="8" xfId="1" applyFont="1" applyBorder="1"/>
    <xf numFmtId="0" fontId="6" fillId="0" borderId="0" xfId="0" applyFont="1" applyAlignment="1">
      <alignment horizontal="right" vertical="center"/>
    </xf>
    <xf numFmtId="0" fontId="21" fillId="0" borderId="0" xfId="1" applyFont="1" applyAlignment="1">
      <alignment vertical="top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0" fillId="0" borderId="1" xfId="1" applyFont="1" applyBorder="1" applyAlignment="1">
      <alignment vertical="top" wrapText="1"/>
    </xf>
    <xf numFmtId="0" fontId="50" fillId="0" borderId="8" xfId="1" applyFont="1" applyBorder="1" applyAlignment="1">
      <alignment vertical="top" wrapText="1"/>
    </xf>
    <xf numFmtId="0" fontId="50" fillId="0" borderId="12" xfId="1" applyFont="1" applyBorder="1" applyAlignment="1">
      <alignment vertical="top" wrapText="1"/>
    </xf>
    <xf numFmtId="0" fontId="50" fillId="0" borderId="8" xfId="1" applyFont="1" applyBorder="1" applyAlignment="1">
      <alignment horizontal="center" vertical="top" wrapText="1"/>
    </xf>
    <xf numFmtId="0" fontId="51" fillId="0" borderId="4" xfId="1" applyFont="1" applyBorder="1" applyAlignment="1">
      <alignment vertical="top" wrapText="1"/>
    </xf>
    <xf numFmtId="0" fontId="50" fillId="0" borderId="5" xfId="1" applyFont="1" applyBorder="1" applyAlignment="1">
      <alignment vertical="top" wrapText="1"/>
    </xf>
    <xf numFmtId="0" fontId="50" fillId="0" borderId="10" xfId="1" applyFont="1" applyBorder="1" applyAlignment="1">
      <alignment vertical="top" wrapText="1"/>
    </xf>
    <xf numFmtId="0" fontId="50" fillId="0" borderId="6" xfId="1" applyFont="1" applyBorder="1" applyAlignment="1">
      <alignment vertical="top" wrapText="1"/>
    </xf>
    <xf numFmtId="0" fontId="50" fillId="0" borderId="2" xfId="1" applyFont="1" applyBorder="1" applyAlignment="1">
      <alignment vertical="top" wrapText="1"/>
    </xf>
    <xf numFmtId="0" fontId="50" fillId="0" borderId="6" xfId="1" applyFont="1" applyBorder="1" applyAlignment="1">
      <alignment horizontal="center" vertical="top" wrapText="1"/>
    </xf>
    <xf numFmtId="0" fontId="52" fillId="0" borderId="13" xfId="1" applyFont="1" applyBorder="1" applyAlignment="1">
      <alignment vertical="top" wrapText="1"/>
    </xf>
    <xf numFmtId="0" fontId="50" fillId="0" borderId="4" xfId="1" applyFont="1" applyBorder="1" applyAlignment="1">
      <alignment vertical="top" wrapText="1"/>
    </xf>
    <xf numFmtId="0" fontId="53" fillId="0" borderId="6" xfId="1" applyFont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52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>
      <alignment horizontal="right" vertical="center" wrapText="1"/>
    </xf>
    <xf numFmtId="164" fontId="8" fillId="0" borderId="15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vertical="top" wrapText="1"/>
    </xf>
    <xf numFmtId="0" fontId="17" fillId="0" borderId="14" xfId="1" applyFont="1" applyBorder="1" applyAlignment="1">
      <alignment vertical="top" wrapText="1"/>
    </xf>
    <xf numFmtId="0" fontId="17" fillId="0" borderId="13" xfId="1" applyFont="1" applyBorder="1" applyAlignment="1">
      <alignment vertical="top" wrapText="1"/>
    </xf>
    <xf numFmtId="0" fontId="17" fillId="0" borderId="13" xfId="1" applyFont="1" applyBorder="1" applyAlignment="1">
      <alignment horizontal="center" vertical="top" wrapText="1"/>
    </xf>
    <xf numFmtId="0" fontId="52" fillId="0" borderId="12" xfId="1" applyFont="1" applyBorder="1" applyAlignment="1">
      <alignment vertical="top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top" wrapText="1"/>
    </xf>
    <xf numFmtId="0" fontId="50" fillId="0" borderId="9" xfId="1" applyFont="1" applyBorder="1" applyAlignment="1">
      <alignment vertical="top" wrapText="1"/>
    </xf>
    <xf numFmtId="0" fontId="50" fillId="0" borderId="13" xfId="1" applyFont="1" applyBorder="1" applyAlignment="1">
      <alignment vertical="top" wrapText="1"/>
    </xf>
    <xf numFmtId="0" fontId="50" fillId="0" borderId="13" xfId="1" applyFont="1" applyBorder="1" applyAlignment="1">
      <alignment horizontal="center" vertical="top" wrapText="1"/>
    </xf>
    <xf numFmtId="0" fontId="50" fillId="0" borderId="14" xfId="1" applyFont="1" applyBorder="1" applyAlignment="1">
      <alignment vertical="top" wrapText="1"/>
    </xf>
    <xf numFmtId="0" fontId="52" fillId="0" borderId="8" xfId="1" applyFont="1" applyBorder="1" applyAlignment="1">
      <alignment horizontal="center" vertical="top" wrapText="1"/>
    </xf>
    <xf numFmtId="0" fontId="52" fillId="0" borderId="13" xfId="1" applyFont="1" applyBorder="1" applyAlignment="1">
      <alignment horizontal="center" vertical="top" wrapText="1"/>
    </xf>
    <xf numFmtId="0" fontId="52" fillId="0" borderId="8" xfId="1" applyFont="1" applyBorder="1" applyAlignment="1">
      <alignment vertical="top" wrapText="1"/>
    </xf>
    <xf numFmtId="164" fontId="8" fillId="0" borderId="2" xfId="1" applyNumberFormat="1" applyFont="1" applyBorder="1" applyAlignment="1">
      <alignment horizontal="right" vertical="center" wrapText="1"/>
    </xf>
    <xf numFmtId="164" fontId="54" fillId="0" borderId="8" xfId="1" applyNumberFormat="1" applyFont="1" applyBorder="1" applyAlignment="1">
      <alignment horizontal="right" vertical="center" wrapText="1"/>
    </xf>
    <xf numFmtId="0" fontId="50" fillId="0" borderId="3" xfId="1" applyFont="1" applyBorder="1" applyAlignment="1">
      <alignment vertical="top" wrapText="1"/>
    </xf>
    <xf numFmtId="0" fontId="50" fillId="0" borderId="2" xfId="1" applyFont="1" applyBorder="1" applyAlignment="1">
      <alignment vertical="center" wrapText="1"/>
    </xf>
    <xf numFmtId="0" fontId="55" fillId="0" borderId="12" xfId="1" applyFont="1" applyBorder="1" applyAlignment="1">
      <alignment vertical="top" wrapText="1"/>
    </xf>
    <xf numFmtId="164" fontId="8" fillId="0" borderId="14" xfId="1" applyNumberFormat="1" applyFont="1" applyBorder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56" fillId="0" borderId="8" xfId="1" applyFont="1" applyBorder="1" applyAlignment="1">
      <alignment horizontal="center" vertical="center" wrapText="1"/>
    </xf>
    <xf numFmtId="0" fontId="56" fillId="0" borderId="6" xfId="1" applyFont="1" applyBorder="1" applyAlignment="1">
      <alignment horizontal="center" vertical="center" wrapText="1"/>
    </xf>
    <xf numFmtId="0" fontId="57" fillId="0" borderId="13" xfId="1" applyFont="1" applyBorder="1" applyAlignment="1">
      <alignment horizontal="center" vertical="center" wrapText="1"/>
    </xf>
    <xf numFmtId="0" fontId="56" fillId="0" borderId="13" xfId="1" applyFont="1" applyBorder="1" applyAlignment="1">
      <alignment horizontal="center" vertical="center" wrapText="1"/>
    </xf>
    <xf numFmtId="0" fontId="40" fillId="0" borderId="13" xfId="1" applyFont="1" applyBorder="1" applyAlignment="1">
      <alignment horizontal="center" vertical="center" wrapText="1"/>
    </xf>
    <xf numFmtId="0" fontId="40" fillId="0" borderId="1" xfId="1" applyFont="1" applyBorder="1" applyAlignment="1">
      <alignment horizontal="center" vertical="center" wrapText="1"/>
    </xf>
    <xf numFmtId="0" fontId="40" fillId="0" borderId="4" xfId="1" applyFont="1" applyBorder="1" applyAlignment="1">
      <alignment horizontal="center" vertical="center" wrapText="1"/>
    </xf>
    <xf numFmtId="0" fontId="56" fillId="0" borderId="4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56" fillId="0" borderId="1" xfId="1" applyFont="1" applyBorder="1" applyAlignment="1">
      <alignment horizontal="center" vertical="center" wrapText="1"/>
    </xf>
    <xf numFmtId="0" fontId="58" fillId="0" borderId="1" xfId="1" applyFont="1" applyBorder="1" applyAlignment="1">
      <alignment horizontal="center" vertical="top" wrapText="1"/>
    </xf>
    <xf numFmtId="0" fontId="56" fillId="0" borderId="10" xfId="1" applyFont="1" applyBorder="1" applyAlignment="1">
      <alignment horizontal="center" vertical="center" wrapText="1"/>
    </xf>
    <xf numFmtId="0" fontId="56" fillId="0" borderId="3" xfId="1" applyFont="1" applyBorder="1" applyAlignment="1">
      <alignment horizontal="center" vertical="center" wrapText="1"/>
    </xf>
    <xf numFmtId="0" fontId="40" fillId="0" borderId="3" xfId="1" applyFont="1" applyBorder="1" applyAlignment="1">
      <alignment horizontal="center" vertical="center" wrapText="1"/>
    </xf>
    <xf numFmtId="0" fontId="40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3" xfId="1" applyFont="1" applyBorder="1" applyAlignment="1">
      <alignment vertical="top" wrapText="1"/>
    </xf>
    <xf numFmtId="0" fontId="7" fillId="0" borderId="11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164" fontId="8" fillId="3" borderId="8" xfId="1" applyNumberFormat="1" applyFont="1" applyFill="1" applyBorder="1" applyAlignment="1">
      <alignment horizontal="right" vertical="center" wrapText="1"/>
    </xf>
    <xf numFmtId="0" fontId="45" fillId="0" borderId="0" xfId="0" applyFont="1" applyAlignment="1">
      <alignment horizontal="justify" vertical="center"/>
    </xf>
    <xf numFmtId="164" fontId="8" fillId="4" borderId="6" xfId="1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8" fillId="0" borderId="0" xfId="1" applyFont="1" applyAlignment="1">
      <alignment horizontal="center" vertical="top"/>
    </xf>
    <xf numFmtId="0" fontId="7" fillId="0" borderId="12" xfId="1" applyFont="1" applyBorder="1" applyAlignment="1">
      <alignment horizontal="left" vertical="top" wrapText="1"/>
    </xf>
    <xf numFmtId="0" fontId="7" fillId="0" borderId="5" xfId="1" applyFont="1" applyBorder="1" applyAlignment="1">
      <alignment vertical="top" wrapText="1"/>
    </xf>
    <xf numFmtId="0" fontId="17" fillId="0" borderId="12" xfId="1" applyFont="1" applyBorder="1"/>
    <xf numFmtId="0" fontId="21" fillId="0" borderId="0" xfId="1" applyFont="1" applyAlignment="1">
      <alignment horizontal="center" vertical="center" wrapText="1"/>
    </xf>
    <xf numFmtId="164" fontId="7" fillId="0" borderId="14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164" fontId="7" fillId="0" borderId="2" xfId="1" applyNumberFormat="1" applyFont="1" applyBorder="1" applyAlignment="1">
      <alignment horizontal="right" vertical="center"/>
    </xf>
    <xf numFmtId="0" fontId="17" fillId="0" borderId="2" xfId="1" applyFont="1" applyBorder="1"/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3" fontId="17" fillId="0" borderId="1" xfId="1" applyNumberFormat="1" applyFont="1" applyBorder="1"/>
    <xf numFmtId="0" fontId="40" fillId="0" borderId="14" xfId="0" applyFont="1" applyBorder="1" applyAlignment="1">
      <alignment horizontal="right"/>
    </xf>
    <xf numFmtId="49" fontId="17" fillId="0" borderId="10" xfId="1" applyNumberFormat="1" applyFont="1" applyBorder="1" applyAlignment="1" applyProtection="1">
      <alignment horizontal="center"/>
      <protection locked="0"/>
    </xf>
    <xf numFmtId="49" fontId="17" fillId="0" borderId="8" xfId="1" applyNumberFormat="1" applyFont="1" applyBorder="1" applyAlignment="1">
      <alignment horizontal="center"/>
    </xf>
    <xf numFmtId="49" fontId="17" fillId="0" borderId="1" xfId="1" applyNumberFormat="1" applyFont="1" applyBorder="1" applyAlignment="1">
      <alignment horizontal="center"/>
    </xf>
    <xf numFmtId="49" fontId="8" fillId="0" borderId="3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8" fillId="0" borderId="0" xfId="1" applyFont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21" fillId="0" borderId="0" xfId="1" applyFont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/>
    <xf numFmtId="0" fontId="0" fillId="0" borderId="2" xfId="0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1" fillId="0" borderId="0" xfId="2" applyFont="1" applyAlignment="1">
      <alignment horizontal="center" vertical="top"/>
    </xf>
    <xf numFmtId="0" fontId="10" fillId="0" borderId="0" xfId="0" applyFont="1"/>
    <xf numFmtId="49" fontId="24" fillId="0" borderId="7" xfId="1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/>
    <xf numFmtId="0" fontId="21" fillId="0" borderId="0" xfId="0" applyFont="1" applyAlignment="1">
      <alignment horizontal="right"/>
    </xf>
    <xf numFmtId="0" fontId="11" fillId="0" borderId="2" xfId="2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Font="1"/>
    <xf numFmtId="0" fontId="0" fillId="0" borderId="0" xfId="0"/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49" fontId="24" fillId="0" borderId="15" xfId="1" applyNumberFormat="1" applyFont="1" applyBorder="1" applyAlignment="1">
      <alignment horizontal="left" vertical="center" wrapText="1"/>
    </xf>
    <xf numFmtId="0" fontId="48" fillId="0" borderId="2" xfId="0" applyFont="1" applyBorder="1" applyAlignment="1">
      <alignment horizontal="center"/>
    </xf>
    <xf numFmtId="0" fontId="49" fillId="0" borderId="0" xfId="1" applyFont="1" applyAlignment="1">
      <alignment horizontal="center"/>
    </xf>
    <xf numFmtId="0" fontId="47" fillId="0" borderId="0" xfId="1" applyFont="1" applyAlignment="1">
      <alignment horizontal="center"/>
    </xf>
  </cellXfs>
  <cellStyles count="3">
    <cellStyle name="Įprastas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usernames" Target="revisions/userNames.xml"/><Relationship Id="rId5" Type="http://schemas.openxmlformats.org/officeDocument/2006/relationships/worksheet" Target="worksheets/sheet5.xml"/><Relationship Id="rId10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2.xml"/><Relationship Id="rId10" Type="http://schemas.openxmlformats.org/officeDocument/2006/relationships/revisionLog" Target="revisionLog3.xml"/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1E7DB15-75DD-4224-AE40-402A3554841C}" diskRevisions="1" revisionId="5528" version="6">
  <header guid="{045CA60B-1B42-45EF-9D97-1A6988D33444}" dateTime="2024-03-22T14:20:38" maxSheetId="6" userName="Auksė Podrezaitė" r:id="rId8" minRId="5498" maxRId="5500">
    <sheetIdMap count="5">
      <sheetId val="1"/>
      <sheetId val="2"/>
      <sheetId val="3"/>
      <sheetId val="4"/>
      <sheetId val="5"/>
    </sheetIdMap>
  </header>
  <header guid="{FBD31F27-3920-4D50-B6E1-2E45EFC50099}" dateTime="2024-03-25T15:16:26" maxSheetId="6" userName="Auksė Podrezaitė" r:id="rId9">
    <sheetIdMap count="5">
      <sheetId val="1"/>
      <sheetId val="2"/>
      <sheetId val="3"/>
      <sheetId val="4"/>
      <sheetId val="5"/>
    </sheetIdMap>
  </header>
  <header guid="{81E7DB15-75DD-4224-AE40-402A3554841C}" dateTime="2024-03-25T15:17:02" maxSheetId="6" userName="Auksė Podrezaitė" r:id="rId10" minRId="5528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E48CB6A-2D8F-4D1A-BEC1-F90487D7DD96}" action="delete"/>
  <rdn rId="0" localSheetId="1" customView="1" name="Z_DE48CB6A_2D8F_4D1A_BEC1_F90487D7DD96_.wvu.PrintTitles" hidden="1" oldHidden="1">
    <formula>'f2'!$19:$25</formula>
    <oldFormula>'f2'!$19:$25</oldFormula>
  </rdn>
  <rdn rId="0" localSheetId="1" customView="1" name="Z_DE48CB6A_2D8F_4D1A_BEC1_F90487D7DD96_.wvu.Cols" hidden="1" oldHidden="1">
    <formula>'f2'!$M:$P</formula>
    <oldFormula>'f2'!$M:$P</oldFormula>
  </rdn>
  <rdn rId="0" localSheetId="2" customView="1" name="Z_DE48CB6A_2D8F_4D1A_BEC1_F90487D7DD96_.wvu.PrintTitles" hidden="1" oldHidden="1">
    <formula>'f2 (2)'!$19:$25</formula>
    <oldFormula>'f2 (2)'!$19:$25</oldFormula>
  </rdn>
  <rdn rId="0" localSheetId="2" customView="1" name="Z_DE48CB6A_2D8F_4D1A_BEC1_F90487D7DD96_.wvu.Cols" hidden="1" oldHidden="1">
    <formula>'f2 (2)'!$M:$P</formula>
    <oldFormula>'f2 (2)'!$M:$P</oldFormula>
  </rdn>
  <rdn rId="0" localSheetId="3" customView="1" name="Z_DE48CB6A_2D8F_4D1A_BEC1_F90487D7DD96_.wvu.PrintTitles" hidden="1" oldHidden="1">
    <formula>'f2 (3)'!$19:$25</formula>
    <oldFormula>'f2 (3)'!$19:$25</oldFormula>
  </rdn>
  <rdn rId="0" localSheetId="3" customView="1" name="Z_DE48CB6A_2D8F_4D1A_BEC1_F90487D7DD96_.wvu.Cols" hidden="1" oldHidden="1">
    <formula>'f2 (3)'!$M:$P</formula>
    <oldFormula>'f2 (3)'!$M:$P</oldFormula>
  </rdn>
  <rdn rId="0" localSheetId="4" customView="1" name="Z_DE48CB6A_2D8F_4D1A_BEC1_F90487D7DD96_.wvu.PrintTitles" hidden="1" oldHidden="1">
    <formula>'F2 _20190101'!$19:$29</formula>
    <oldFormula>'F2 _20190101'!$19:$29</oldFormula>
  </rdn>
  <rdn rId="0" localSheetId="4" customView="1" name="Z_DE48CB6A_2D8F_4D1A_BEC1_F90487D7DD96_.wvu.Rows" hidden="1" oldHidden="1">
    <formula>'F2 _20190101'!$31:$149,'F2 _20190101'!$154:$154,'F2 _20190101'!$156:$359</formula>
    <oldFormula>'F2 _20190101'!$31:$149,'F2 _20190101'!$154:$154,'F2 _20190101'!$156:$359</oldFormula>
  </rdn>
  <rdn rId="0" localSheetId="4" customView="1" name="Z_DE48CB6A_2D8F_4D1A_BEC1_F90487D7DD96_.wvu.Cols" hidden="1" oldHidden="1">
    <formula>'F2 _20190101'!$M:$P</formula>
    <oldFormula>'F2 _20190101'!$M:$P</oldFormula>
  </rdn>
  <rcv guid="{DE48CB6A-2D8F-4D1A-BEC1-F90487D7DD9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4" sqref="G6">
    <dxf>
      <alignment horizontal="center"/>
    </dxf>
  </rfmt>
  <rcc rId="5498" sId="4">
    <oc r="J20" t="inlineStr">
      <is>
        <r>
          <t xml:space="preserve">Ministerijos / Savivaldybės                  </t>
        </r>
        <r>
          <rPr>
            <b/>
            <sz val="10"/>
            <rFont val="Times New Roman Baltic"/>
            <charset val="186"/>
          </rPr>
          <t>181626536</t>
        </r>
      </is>
    </oc>
    <nc r="J20" t="inlineStr">
      <is>
        <r>
          <t xml:space="preserve">Ministerijos / Savivaldybės                           </t>
        </r>
        <r>
          <rPr>
            <b/>
            <sz val="10"/>
            <rFont val="Times New Roman Baltic"/>
            <charset val="186"/>
          </rPr>
          <t>181626536</t>
        </r>
      </is>
    </nc>
  </rcc>
  <rcc rId="5499" sId="4" odxf="1" dxf="1">
    <oc r="B20" t="inlineStr">
      <is>
        <t>Proj. "XXXXXXX"</t>
      </is>
    </oc>
    <nc r="B20" t="inlineStr">
      <is>
        <t>Projektas / iniciatyva "XXXXXXX"</t>
      </is>
    </nc>
    <ndxf>
      <font>
        <b/>
        <name val="Times New Roman Baltic"/>
        <family val="1"/>
      </font>
    </ndxf>
  </rcc>
  <rcc rId="5500" sId="4">
    <oc r="G6" t="inlineStr">
      <is>
        <t>XXXXXXXXX</t>
      </is>
    </oc>
    <nc r="G6"/>
  </rcc>
  <rdn rId="0" localSheetId="1" customView="1" name="Z_DE48CB6A_2D8F_4D1A_BEC1_F90487D7DD96_.wvu.PrintTitles" hidden="1" oldHidden="1">
    <formula>'f2'!$19:$25</formula>
  </rdn>
  <rdn rId="0" localSheetId="1" customView="1" name="Z_DE48CB6A_2D8F_4D1A_BEC1_F90487D7DD96_.wvu.Cols" hidden="1" oldHidden="1">
    <formula>'f2'!$M:$P</formula>
  </rdn>
  <rdn rId="0" localSheetId="2" customView="1" name="Z_DE48CB6A_2D8F_4D1A_BEC1_F90487D7DD96_.wvu.PrintTitles" hidden="1" oldHidden="1">
    <formula>'f2 (2)'!$19:$25</formula>
  </rdn>
  <rdn rId="0" localSheetId="2" customView="1" name="Z_DE48CB6A_2D8F_4D1A_BEC1_F90487D7DD96_.wvu.Cols" hidden="1" oldHidden="1">
    <formula>'f2 (2)'!$M:$P</formula>
  </rdn>
  <rdn rId="0" localSheetId="3" customView="1" name="Z_DE48CB6A_2D8F_4D1A_BEC1_F90487D7DD96_.wvu.PrintTitles" hidden="1" oldHidden="1">
    <formula>'f2 (3)'!$19:$25</formula>
  </rdn>
  <rdn rId="0" localSheetId="3" customView="1" name="Z_DE48CB6A_2D8F_4D1A_BEC1_F90487D7DD96_.wvu.Cols" hidden="1" oldHidden="1">
    <formula>'f2 (3)'!$M:$P</formula>
  </rdn>
  <rdn rId="0" localSheetId="4" customView="1" name="Z_DE48CB6A_2D8F_4D1A_BEC1_F90487D7DD96_.wvu.PrintTitles" hidden="1" oldHidden="1">
    <formula>'F2 _20190101'!$19:$29</formula>
  </rdn>
  <rdn rId="0" localSheetId="4" customView="1" name="Z_DE48CB6A_2D8F_4D1A_BEC1_F90487D7DD96_.wvu.Rows" hidden="1" oldHidden="1">
    <formula>'F2 _20190101'!$31:$149,'F2 _20190101'!$154:$154,'F2 _20190101'!$156:$359</formula>
  </rdn>
  <rdn rId="0" localSheetId="4" customView="1" name="Z_DE48CB6A_2D8F_4D1A_BEC1_F90487D7DD96_.wvu.Cols" hidden="1" oldHidden="1">
    <formula>'F2 _20190101'!$M:$P</formula>
  </rdn>
  <rcv guid="{DE48CB6A-2D8F-4D1A-BEC1-F90487D7DD9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E48CB6A-2D8F-4D1A-BEC1-F90487D7DD96}" action="delete"/>
  <rdn rId="0" localSheetId="1" customView="1" name="Z_DE48CB6A_2D8F_4D1A_BEC1_F90487D7DD96_.wvu.PrintTitles" hidden="1" oldHidden="1">
    <formula>'f2'!$19:$25</formula>
    <oldFormula>'f2'!$19:$25</oldFormula>
  </rdn>
  <rdn rId="0" localSheetId="1" customView="1" name="Z_DE48CB6A_2D8F_4D1A_BEC1_F90487D7DD96_.wvu.Cols" hidden="1" oldHidden="1">
    <formula>'f2'!$M:$P</formula>
    <oldFormula>'f2'!$M:$P</oldFormula>
  </rdn>
  <rdn rId="0" localSheetId="2" customView="1" name="Z_DE48CB6A_2D8F_4D1A_BEC1_F90487D7DD96_.wvu.PrintTitles" hidden="1" oldHidden="1">
    <formula>'f2 (2)'!$19:$25</formula>
    <oldFormula>'f2 (2)'!$19:$25</oldFormula>
  </rdn>
  <rdn rId="0" localSheetId="2" customView="1" name="Z_DE48CB6A_2D8F_4D1A_BEC1_F90487D7DD96_.wvu.Cols" hidden="1" oldHidden="1">
    <formula>'f2 (2)'!$M:$P</formula>
    <oldFormula>'f2 (2)'!$M:$P</oldFormula>
  </rdn>
  <rdn rId="0" localSheetId="3" customView="1" name="Z_DE48CB6A_2D8F_4D1A_BEC1_F90487D7DD96_.wvu.PrintTitles" hidden="1" oldHidden="1">
    <formula>'f2 (3)'!$19:$25</formula>
    <oldFormula>'f2 (3)'!$19:$25</oldFormula>
  </rdn>
  <rdn rId="0" localSheetId="3" customView="1" name="Z_DE48CB6A_2D8F_4D1A_BEC1_F90487D7DD96_.wvu.Cols" hidden="1" oldHidden="1">
    <formula>'f2 (3)'!$M:$P</formula>
    <oldFormula>'f2 (3)'!$M:$P</oldFormula>
  </rdn>
  <rdn rId="0" localSheetId="4" customView="1" name="Z_DE48CB6A_2D8F_4D1A_BEC1_F90487D7DD96_.wvu.PrintTitles" hidden="1" oldHidden="1">
    <formula>'Finansinė forma'!$19:$29</formula>
    <oldFormula>'Finansinė forma'!$19:$29</oldFormula>
  </rdn>
  <rdn rId="0" localSheetId="4" customView="1" name="Z_DE48CB6A_2D8F_4D1A_BEC1_F90487D7DD96_.wvu.Rows" hidden="1" oldHidden="1">
    <formula>'Finansinė forma'!$31:$149,'Finansinė forma'!$154:$154,'Finansinė forma'!$156:$359</formula>
    <oldFormula>'Finansinė forma'!$31:$149,'Finansinė forma'!$154:$154,'Finansinė forma'!$156:$359</oldFormula>
  </rdn>
  <rdn rId="0" localSheetId="4" customView="1" name="Z_DE48CB6A_2D8F_4D1A_BEC1_F90487D7DD96_.wvu.Cols" hidden="1" oldHidden="1">
    <formula>'Finansinė forma'!$M:$P</formula>
    <oldFormula>'Finansinė forma'!$M:$P</oldFormula>
  </rdn>
  <rcv guid="{DE48CB6A-2D8F-4D1A-BEC1-F90487D7DD96}" action="add"/>
  <rsnm rId="5528" sheetId="4" oldName="[7 priedas_Finansinės ataskaitos forma 2.xlsx]F2 _20190101" newName="[7 priedas_Finansinės ataskaitos forma 2.xlsx]Finansinė forma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.bin"/><Relationship Id="rId13" Type="http://schemas.openxmlformats.org/officeDocument/2006/relationships/printerSettings" Target="../printerSettings/printerSettings33.bin"/><Relationship Id="rId18" Type="http://schemas.openxmlformats.org/officeDocument/2006/relationships/printerSettings" Target="../printerSettings/printerSettings38.bin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12" Type="http://schemas.openxmlformats.org/officeDocument/2006/relationships/printerSettings" Target="../printerSettings/printerSettings32.bin"/><Relationship Id="rId17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22.bin"/><Relationship Id="rId16" Type="http://schemas.openxmlformats.org/officeDocument/2006/relationships/printerSettings" Target="../printerSettings/printerSettings36.bin"/><Relationship Id="rId20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11" Type="http://schemas.openxmlformats.org/officeDocument/2006/relationships/printerSettings" Target="../printerSettings/printerSettings31.bin"/><Relationship Id="rId5" Type="http://schemas.openxmlformats.org/officeDocument/2006/relationships/printerSettings" Target="../printerSettings/printerSettings25.bin"/><Relationship Id="rId15" Type="http://schemas.openxmlformats.org/officeDocument/2006/relationships/printerSettings" Target="../printerSettings/printerSettings35.bin"/><Relationship Id="rId10" Type="http://schemas.openxmlformats.org/officeDocument/2006/relationships/printerSettings" Target="../printerSettings/printerSettings30.bin"/><Relationship Id="rId19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24.bin"/><Relationship Id="rId9" Type="http://schemas.openxmlformats.org/officeDocument/2006/relationships/printerSettings" Target="../printerSettings/printerSettings29.bin"/><Relationship Id="rId14" Type="http://schemas.openxmlformats.org/officeDocument/2006/relationships/printerSettings" Target="../printerSettings/printerSettings3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13" Type="http://schemas.openxmlformats.org/officeDocument/2006/relationships/printerSettings" Target="../printerSettings/printerSettings53.bin"/><Relationship Id="rId18" Type="http://schemas.openxmlformats.org/officeDocument/2006/relationships/printerSettings" Target="../printerSettings/printerSettings58.bin"/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12" Type="http://schemas.openxmlformats.org/officeDocument/2006/relationships/printerSettings" Target="../printerSettings/printerSettings52.bin"/><Relationship Id="rId17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42.bin"/><Relationship Id="rId16" Type="http://schemas.openxmlformats.org/officeDocument/2006/relationships/printerSettings" Target="../printerSettings/printerSettings56.bin"/><Relationship Id="rId20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11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45.bin"/><Relationship Id="rId15" Type="http://schemas.openxmlformats.org/officeDocument/2006/relationships/printerSettings" Target="../printerSettings/printerSettings55.bin"/><Relationship Id="rId10" Type="http://schemas.openxmlformats.org/officeDocument/2006/relationships/printerSettings" Target="../printerSettings/printerSettings50.bin"/><Relationship Id="rId19" Type="http://schemas.openxmlformats.org/officeDocument/2006/relationships/printerSettings" Target="../printerSettings/printerSettings59.bin"/><Relationship Id="rId4" Type="http://schemas.openxmlformats.org/officeDocument/2006/relationships/printerSettings" Target="../printerSettings/printerSettings44.bin"/><Relationship Id="rId9" Type="http://schemas.openxmlformats.org/officeDocument/2006/relationships/printerSettings" Target="../printerSettings/printerSettings49.bin"/><Relationship Id="rId14" Type="http://schemas.openxmlformats.org/officeDocument/2006/relationships/printerSettings" Target="../printerSettings/printerSettings54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1"/>
  <sheetViews>
    <sheetView showZeros="0" zoomScaleNormal="100" zoomScaleSheetLayoutView="120" workbookViewId="0">
      <selection activeCell="S22" sqref="S22"/>
    </sheetView>
  </sheetViews>
  <sheetFormatPr defaultColWidth="9.08984375" defaultRowHeight="13"/>
  <cols>
    <col min="1" max="4" width="2" style="1" customWidth="1"/>
    <col min="5" max="5" width="2.08984375" style="1" customWidth="1"/>
    <col min="6" max="6" width="3.6328125" style="2" customWidth="1"/>
    <col min="7" max="7" width="34.26953125" style="1" customWidth="1"/>
    <col min="8" max="8" width="4.7265625" style="1" customWidth="1"/>
    <col min="9" max="9" width="9" style="1" customWidth="1"/>
    <col min="10" max="10" width="11.7265625" style="1" customWidth="1"/>
    <col min="11" max="11" width="12.36328125" style="1" customWidth="1"/>
    <col min="12" max="12" width="10.08984375" style="1" customWidth="1"/>
    <col min="13" max="13" width="8.984375E-2" style="1" hidden="1" customWidth="1"/>
    <col min="14" max="14" width="6.08984375" style="1" hidden="1" customWidth="1"/>
    <col min="15" max="15" width="8.81640625" style="1" hidden="1" customWidth="1"/>
    <col min="16" max="16" width="9.08984375" style="1" hidden="1" customWidth="1"/>
    <col min="17" max="16384" width="9.08984375" style="1"/>
  </cols>
  <sheetData>
    <row r="1" spans="1:16" ht="15" customHeight="1">
      <c r="G1" s="182"/>
      <c r="H1" s="121"/>
      <c r="I1" s="120"/>
      <c r="J1" s="297" t="s">
        <v>176</v>
      </c>
      <c r="K1" s="298"/>
      <c r="L1" s="298"/>
      <c r="M1" s="14"/>
    </row>
    <row r="2" spans="1:16" ht="14.25" customHeight="1">
      <c r="H2" s="122"/>
      <c r="I2"/>
      <c r="J2" s="298"/>
      <c r="K2" s="298"/>
      <c r="L2" s="298"/>
      <c r="M2" s="14"/>
    </row>
    <row r="3" spans="1:16" ht="13.5" customHeight="1">
      <c r="H3" s="21"/>
      <c r="I3" s="122"/>
      <c r="J3" s="298"/>
      <c r="K3" s="298"/>
      <c r="L3" s="298"/>
      <c r="M3" s="14"/>
    </row>
    <row r="4" spans="1:16" ht="14.25" customHeight="1">
      <c r="G4" s="13" t="s">
        <v>146</v>
      </c>
      <c r="H4" s="122"/>
      <c r="I4"/>
      <c r="J4" s="298"/>
      <c r="K4" s="298"/>
      <c r="L4" s="298"/>
      <c r="M4" s="14"/>
      <c r="N4" s="73"/>
      <c r="O4" s="73"/>
    </row>
    <row r="5" spans="1:16" ht="12" customHeight="1">
      <c r="H5" s="123"/>
      <c r="I5"/>
      <c r="J5" s="298"/>
      <c r="K5" s="298"/>
      <c r="L5" s="298"/>
      <c r="M5" s="14"/>
    </row>
    <row r="6" spans="1:16" ht="9.75" customHeight="1">
      <c r="G6" s="314"/>
      <c r="H6" s="315"/>
      <c r="I6" s="315"/>
      <c r="J6" s="315"/>
      <c r="K6" s="315"/>
      <c r="L6" s="20"/>
      <c r="M6" s="5"/>
    </row>
    <row r="7" spans="1:16" ht="18.75" customHeight="1">
      <c r="A7" s="299" t="s">
        <v>173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5"/>
    </row>
    <row r="8" spans="1:16" ht="14.25" customHeight="1">
      <c r="A8" s="132"/>
      <c r="B8" s="133"/>
      <c r="C8" s="133"/>
      <c r="D8" s="133"/>
      <c r="E8" s="133"/>
      <c r="F8" s="133"/>
      <c r="G8" s="320" t="s">
        <v>161</v>
      </c>
      <c r="H8" s="320"/>
      <c r="I8" s="320"/>
      <c r="J8" s="320"/>
      <c r="K8" s="320"/>
      <c r="L8" s="133"/>
      <c r="M8" s="5"/>
    </row>
    <row r="9" spans="1:16" ht="16.5" customHeight="1">
      <c r="A9" s="318" t="s">
        <v>163</v>
      </c>
      <c r="B9" s="318"/>
      <c r="C9" s="318"/>
      <c r="D9" s="318"/>
      <c r="E9" s="318"/>
      <c r="F9" s="318"/>
      <c r="G9" s="318"/>
      <c r="H9" s="318"/>
      <c r="I9" s="318"/>
      <c r="J9" s="318"/>
      <c r="K9" s="318"/>
      <c r="L9" s="318"/>
      <c r="M9" s="5"/>
      <c r="P9" s="1" t="s">
        <v>154</v>
      </c>
    </row>
    <row r="10" spans="1:16" ht="15.75" customHeight="1">
      <c r="G10" s="319" t="s">
        <v>164</v>
      </c>
      <c r="H10" s="319"/>
      <c r="I10" s="319"/>
      <c r="J10" s="319"/>
      <c r="K10" s="319"/>
      <c r="M10" s="5"/>
    </row>
    <row r="11" spans="1:16" ht="12" customHeight="1">
      <c r="G11" s="321" t="s">
        <v>162</v>
      </c>
      <c r="H11" s="321"/>
      <c r="I11" s="321"/>
      <c r="J11" s="321"/>
      <c r="K11" s="321"/>
    </row>
    <row r="12" spans="1:16" ht="9" customHeight="1"/>
    <row r="13" spans="1:16" ht="12" customHeight="1">
      <c r="B13" s="318" t="s">
        <v>5</v>
      </c>
      <c r="C13" s="318"/>
      <c r="D13" s="318"/>
      <c r="E13" s="318"/>
      <c r="F13" s="318"/>
      <c r="G13" s="318"/>
      <c r="H13" s="318"/>
      <c r="I13" s="318"/>
      <c r="J13" s="318"/>
      <c r="K13" s="318"/>
      <c r="L13" s="318"/>
    </row>
    <row r="14" spans="1:16" ht="12" customHeight="1"/>
    <row r="15" spans="1:16" ht="12.75" customHeight="1">
      <c r="G15" s="319" t="s">
        <v>165</v>
      </c>
      <c r="H15" s="319"/>
      <c r="I15" s="319"/>
      <c r="J15" s="319"/>
      <c r="K15" s="319"/>
    </row>
    <row r="16" spans="1:16" ht="11.25" customHeight="1">
      <c r="G16" s="312" t="s">
        <v>166</v>
      </c>
      <c r="H16" s="312"/>
      <c r="I16" s="312"/>
      <c r="J16" s="312"/>
      <c r="K16" s="312"/>
    </row>
    <row r="17" spans="1:13">
      <c r="D17" s="3"/>
      <c r="E17" s="3"/>
      <c r="F17" s="3"/>
      <c r="G17" s="316"/>
      <c r="H17" s="317"/>
      <c r="I17" s="317"/>
      <c r="J17" s="317"/>
      <c r="K17" s="317"/>
      <c r="L17" s="4"/>
    </row>
    <row r="18" spans="1:13" ht="12" customHeight="1">
      <c r="A18" s="284"/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295"/>
      <c r="D22" s="296"/>
      <c r="E22" s="296"/>
      <c r="F22" s="296"/>
      <c r="G22" s="296"/>
      <c r="H22" s="296"/>
      <c r="I22" s="29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13" t="s">
        <v>7</v>
      </c>
      <c r="H25" s="313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01" t="s">
        <v>2</v>
      </c>
      <c r="B27" s="302"/>
      <c r="C27" s="303"/>
      <c r="D27" s="303"/>
      <c r="E27" s="303"/>
      <c r="F27" s="303"/>
      <c r="G27" s="306" t="s">
        <v>3</v>
      </c>
      <c r="H27" s="308" t="s">
        <v>143</v>
      </c>
      <c r="I27" s="310" t="s">
        <v>147</v>
      </c>
      <c r="J27" s="311"/>
      <c r="K27" s="293" t="s">
        <v>144</v>
      </c>
      <c r="L27" s="291" t="s">
        <v>168</v>
      </c>
      <c r="M27" s="72"/>
    </row>
    <row r="28" spans="1:13" ht="46.5" customHeight="1">
      <c r="A28" s="304"/>
      <c r="B28" s="305"/>
      <c r="C28" s="305"/>
      <c r="D28" s="305"/>
      <c r="E28" s="305"/>
      <c r="F28" s="305"/>
      <c r="G28" s="307"/>
      <c r="H28" s="309"/>
      <c r="I28" s="135" t="s">
        <v>142</v>
      </c>
      <c r="J28" s="136" t="s">
        <v>141</v>
      </c>
      <c r="K28" s="294"/>
      <c r="L28" s="292"/>
    </row>
    <row r="29" spans="1:13" ht="11.25" customHeight="1">
      <c r="A29" s="285" t="s">
        <v>139</v>
      </c>
      <c r="B29" s="286"/>
      <c r="C29" s="286"/>
      <c r="D29" s="286"/>
      <c r="E29" s="286"/>
      <c r="F29" s="28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278">
        <v>1</v>
      </c>
      <c r="B54" s="279"/>
      <c r="C54" s="279"/>
      <c r="D54" s="279"/>
      <c r="E54" s="279"/>
      <c r="F54" s="280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6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6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288">
        <v>1</v>
      </c>
      <c r="B90" s="289"/>
      <c r="C90" s="289"/>
      <c r="D90" s="289"/>
      <c r="E90" s="289"/>
      <c r="F90" s="29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6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6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6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278">
        <v>1</v>
      </c>
      <c r="B131" s="279"/>
      <c r="C131" s="279"/>
      <c r="D131" s="279"/>
      <c r="E131" s="279"/>
      <c r="F131" s="280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6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6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6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278">
        <v>1</v>
      </c>
      <c r="B171" s="279"/>
      <c r="C171" s="279"/>
      <c r="D171" s="279"/>
      <c r="E171" s="279"/>
      <c r="F171" s="280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278">
        <v>1</v>
      </c>
      <c r="B208" s="279"/>
      <c r="C208" s="279"/>
      <c r="D208" s="279"/>
      <c r="E208" s="279"/>
      <c r="F208" s="280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278">
        <v>1</v>
      </c>
      <c r="B247" s="279"/>
      <c r="C247" s="279"/>
      <c r="D247" s="279"/>
      <c r="E247" s="279"/>
      <c r="F247" s="280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6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6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6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6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278">
        <v>1</v>
      </c>
      <c r="B288" s="279"/>
      <c r="C288" s="279"/>
      <c r="D288" s="279"/>
      <c r="E288" s="279"/>
      <c r="F288" s="280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6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6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6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6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278">
        <v>1</v>
      </c>
      <c r="B330" s="279"/>
      <c r="C330" s="279"/>
      <c r="D330" s="279"/>
      <c r="E330" s="279"/>
      <c r="F330" s="280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6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6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6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281" t="s">
        <v>133</v>
      </c>
      <c r="L348" s="281"/>
    </row>
    <row r="349" spans="1:12" ht="15.5">
      <c r="I349" s="116"/>
      <c r="K349" s="116"/>
      <c r="L349" s="116"/>
    </row>
    <row r="350" spans="1:12" ht="15.5">
      <c r="D350" s="62"/>
      <c r="E350" s="62"/>
      <c r="F350" s="185"/>
      <c r="G350" s="62"/>
      <c r="I350" s="116"/>
      <c r="K350" s="186"/>
      <c r="L350" s="186"/>
    </row>
    <row r="351" spans="1:12" ht="18.5">
      <c r="D351" s="282" t="s">
        <v>175</v>
      </c>
      <c r="E351" s="283"/>
      <c r="F351" s="283"/>
      <c r="G351" s="283"/>
      <c r="H351" s="184"/>
      <c r="I351" s="139" t="s">
        <v>132</v>
      </c>
      <c r="K351" s="281" t="s">
        <v>133</v>
      </c>
      <c r="L351" s="281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DE48CB6A-2D8F-4D1A-BEC1-F90487D7DD9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6D4471D8-8463-47B6-93FF-379254255077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221E36C6-ACE0-417A-9EF0-3EE3E41F003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31A09B9-6B5E-470A-9860-58774C697C8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D2D396A2-2598-4F96-81BF-618C44169FE1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625A6D87-CC30-4436-B570-46346E42BD42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0B748CEA-B787-4D9F-8799-458410E10864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2"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  <mergeCell ref="A131:F131"/>
    <mergeCell ref="A18:L18"/>
    <mergeCell ref="A29:F29"/>
    <mergeCell ref="A90:F90"/>
    <mergeCell ref="A54:F54"/>
    <mergeCell ref="L27:L28"/>
    <mergeCell ref="K27:K28"/>
    <mergeCell ref="C22:I22"/>
    <mergeCell ref="A171:F171"/>
    <mergeCell ref="A208:F208"/>
    <mergeCell ref="A247:F247"/>
    <mergeCell ref="A288:F288"/>
    <mergeCell ref="K351:L351"/>
    <mergeCell ref="D351:G351"/>
    <mergeCell ref="K348:L348"/>
    <mergeCell ref="A330:F33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1"/>
  <sheetViews>
    <sheetView showZeros="0" topLeftCell="A13" zoomScaleNormal="100" zoomScaleSheetLayoutView="120" workbookViewId="0">
      <selection activeCell="U27" sqref="U27"/>
    </sheetView>
  </sheetViews>
  <sheetFormatPr defaultColWidth="9.08984375" defaultRowHeight="13"/>
  <cols>
    <col min="1" max="4" width="2" style="1" customWidth="1"/>
    <col min="5" max="5" width="2.08984375" style="1" customWidth="1"/>
    <col min="6" max="6" width="3.6328125" style="2" customWidth="1"/>
    <col min="7" max="7" width="34.26953125" style="1" customWidth="1"/>
    <col min="8" max="8" width="4.7265625" style="1" customWidth="1"/>
    <col min="9" max="9" width="9" style="1" customWidth="1"/>
    <col min="10" max="10" width="11.7265625" style="1" customWidth="1"/>
    <col min="11" max="11" width="12.36328125" style="1" customWidth="1"/>
    <col min="12" max="12" width="10.08984375" style="1" customWidth="1"/>
    <col min="13" max="13" width="8.984375E-2" style="1" hidden="1" customWidth="1"/>
    <col min="14" max="14" width="6.08984375" style="1" hidden="1" customWidth="1"/>
    <col min="15" max="15" width="8.81640625" style="1" hidden="1" customWidth="1"/>
    <col min="16" max="16" width="9.08984375" style="1" hidden="1" customWidth="1"/>
    <col min="17" max="16384" width="9.08984375" style="1"/>
  </cols>
  <sheetData>
    <row r="1" spans="1:16" ht="15" customHeight="1">
      <c r="G1" s="182"/>
      <c r="H1" s="121"/>
      <c r="I1" s="120"/>
      <c r="J1" s="297" t="s">
        <v>176</v>
      </c>
      <c r="K1" s="298"/>
      <c r="L1" s="298"/>
      <c r="M1" s="14"/>
    </row>
    <row r="2" spans="1:16" ht="14.25" customHeight="1">
      <c r="H2" s="122"/>
      <c r="I2"/>
      <c r="J2" s="298"/>
      <c r="K2" s="298"/>
      <c r="L2" s="298"/>
      <c r="M2" s="14"/>
    </row>
    <row r="3" spans="1:16" ht="13.5" customHeight="1">
      <c r="H3" s="21"/>
      <c r="I3" s="122"/>
      <c r="J3" s="298"/>
      <c r="K3" s="298"/>
      <c r="L3" s="298"/>
      <c r="M3" s="14"/>
    </row>
    <row r="4" spans="1:16" ht="14.25" customHeight="1">
      <c r="G4" s="13" t="s">
        <v>146</v>
      </c>
      <c r="H4" s="122"/>
      <c r="I4"/>
      <c r="J4" s="298"/>
      <c r="K4" s="298"/>
      <c r="L4" s="298"/>
      <c r="M4" s="14"/>
      <c r="N4" s="73"/>
      <c r="O4" s="73"/>
    </row>
    <row r="5" spans="1:16" ht="12" customHeight="1">
      <c r="H5" s="123"/>
      <c r="I5"/>
      <c r="J5" s="298"/>
      <c r="K5" s="298"/>
      <c r="L5" s="298"/>
      <c r="M5" s="14"/>
    </row>
    <row r="6" spans="1:16" ht="9.75" customHeight="1">
      <c r="G6" s="314"/>
      <c r="H6" s="315"/>
      <c r="I6" s="315"/>
      <c r="J6" s="315"/>
      <c r="K6" s="315"/>
      <c r="L6" s="20"/>
      <c r="M6" s="5"/>
    </row>
    <row r="7" spans="1:16" ht="18.75" customHeight="1">
      <c r="A7" s="299" t="s">
        <v>173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5"/>
    </row>
    <row r="8" spans="1:16" ht="14.25" customHeight="1">
      <c r="A8" s="132"/>
      <c r="B8" s="133"/>
      <c r="C8" s="133"/>
      <c r="D8" s="133"/>
      <c r="E8" s="133"/>
      <c r="F8" s="133"/>
      <c r="G8" s="320" t="s">
        <v>161</v>
      </c>
      <c r="H8" s="320"/>
      <c r="I8" s="320"/>
      <c r="J8" s="320"/>
      <c r="K8" s="320"/>
      <c r="L8" s="133"/>
      <c r="M8" s="5"/>
    </row>
    <row r="9" spans="1:16" ht="16.5" customHeight="1">
      <c r="A9" s="318" t="s">
        <v>163</v>
      </c>
      <c r="B9" s="318"/>
      <c r="C9" s="318"/>
      <c r="D9" s="318"/>
      <c r="E9" s="318"/>
      <c r="F9" s="318"/>
      <c r="G9" s="318"/>
      <c r="H9" s="318"/>
      <c r="I9" s="318"/>
      <c r="J9" s="318"/>
      <c r="K9" s="318"/>
      <c r="L9" s="318"/>
      <c r="M9" s="5"/>
      <c r="P9" s="1" t="s">
        <v>154</v>
      </c>
    </row>
    <row r="10" spans="1:16" ht="15.75" customHeight="1">
      <c r="G10" s="319" t="s">
        <v>164</v>
      </c>
      <c r="H10" s="319"/>
      <c r="I10" s="319"/>
      <c r="J10" s="319"/>
      <c r="K10" s="319"/>
      <c r="M10" s="5"/>
    </row>
    <row r="11" spans="1:16" ht="12" customHeight="1">
      <c r="G11" s="321" t="s">
        <v>162</v>
      </c>
      <c r="H11" s="321"/>
      <c r="I11" s="321"/>
      <c r="J11" s="321"/>
      <c r="K11" s="321"/>
    </row>
    <row r="12" spans="1:16" ht="9" customHeight="1"/>
    <row r="13" spans="1:16" ht="12" customHeight="1">
      <c r="B13" s="318" t="s">
        <v>5</v>
      </c>
      <c r="C13" s="318"/>
      <c r="D13" s="318"/>
      <c r="E13" s="318"/>
      <c r="F13" s="318"/>
      <c r="G13" s="318"/>
      <c r="H13" s="318"/>
      <c r="I13" s="318"/>
      <c r="J13" s="318"/>
      <c r="K13" s="318"/>
      <c r="L13" s="318"/>
    </row>
    <row r="14" spans="1:16" ht="12" customHeight="1"/>
    <row r="15" spans="1:16" ht="12.75" customHeight="1">
      <c r="G15" s="319" t="s">
        <v>165</v>
      </c>
      <c r="H15" s="319"/>
      <c r="I15" s="319"/>
      <c r="J15" s="319"/>
      <c r="K15" s="319"/>
    </row>
    <row r="16" spans="1:16" ht="11.25" customHeight="1">
      <c r="G16" s="312" t="s">
        <v>166</v>
      </c>
      <c r="H16" s="312"/>
      <c r="I16" s="312"/>
      <c r="J16" s="312"/>
      <c r="K16" s="312"/>
    </row>
    <row r="17" spans="1:13">
      <c r="D17" s="3"/>
      <c r="E17" s="3"/>
      <c r="F17" s="3"/>
      <c r="G17" s="316"/>
      <c r="H17" s="317"/>
      <c r="I17" s="317"/>
      <c r="J17" s="317"/>
      <c r="K17" s="317"/>
      <c r="L17" s="4"/>
    </row>
    <row r="18" spans="1:13" ht="12" customHeight="1">
      <c r="A18" s="284"/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71"/>
    </row>
    <row r="19" spans="1:13" ht="12" customHeight="1">
      <c r="C19" s="322"/>
      <c r="D19" s="323"/>
      <c r="E19" s="323"/>
      <c r="F19" s="323"/>
      <c r="G19" s="323"/>
      <c r="H19" s="323"/>
      <c r="I19" s="323"/>
      <c r="J19" s="6"/>
      <c r="K19" s="124"/>
      <c r="L19" s="125" t="s">
        <v>8</v>
      </c>
      <c r="M19" s="71"/>
    </row>
    <row r="20" spans="1:13" ht="11.25" customHeight="1">
      <c r="C20" s="295" t="s">
        <v>179</v>
      </c>
      <c r="D20" s="296"/>
      <c r="E20" s="296"/>
      <c r="F20" s="296"/>
      <c r="G20" s="296"/>
      <c r="H20" s="296"/>
      <c r="I20" s="296"/>
      <c r="J20" s="126" t="s">
        <v>153</v>
      </c>
      <c r="K20" s="127"/>
      <c r="L20" s="128"/>
      <c r="M20" s="71"/>
    </row>
    <row r="21" spans="1:13" ht="12" customHeight="1">
      <c r="C21" s="295" t="s">
        <v>180</v>
      </c>
      <c r="D21" s="296"/>
      <c r="E21" s="296"/>
      <c r="F21" s="296"/>
      <c r="G21" s="296"/>
      <c r="H21" s="296"/>
      <c r="I21" s="296"/>
      <c r="J21" s="129"/>
      <c r="K21" s="130" t="s">
        <v>0</v>
      </c>
      <c r="L21" s="11"/>
      <c r="M21" s="71"/>
    </row>
    <row r="22" spans="1:13" ht="12.75" customHeight="1">
      <c r="C22" s="295" t="s">
        <v>178</v>
      </c>
      <c r="D22" s="296"/>
      <c r="E22" s="296"/>
      <c r="F22" s="296"/>
      <c r="G22" s="296"/>
      <c r="H22" s="296"/>
      <c r="I22" s="29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13" t="s">
        <v>7</v>
      </c>
      <c r="H25" s="313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01" t="s">
        <v>2</v>
      </c>
      <c r="B27" s="302"/>
      <c r="C27" s="303"/>
      <c r="D27" s="303"/>
      <c r="E27" s="303"/>
      <c r="F27" s="303"/>
      <c r="G27" s="306" t="s">
        <v>3</v>
      </c>
      <c r="H27" s="308" t="s">
        <v>143</v>
      </c>
      <c r="I27" s="310" t="s">
        <v>147</v>
      </c>
      <c r="J27" s="311"/>
      <c r="K27" s="293" t="s">
        <v>144</v>
      </c>
      <c r="L27" s="291" t="s">
        <v>168</v>
      </c>
      <c r="M27" s="72"/>
    </row>
    <row r="28" spans="1:13" ht="46.5" customHeight="1">
      <c r="A28" s="304"/>
      <c r="B28" s="305"/>
      <c r="C28" s="305"/>
      <c r="D28" s="305"/>
      <c r="E28" s="305"/>
      <c r="F28" s="305"/>
      <c r="G28" s="307"/>
      <c r="H28" s="309"/>
      <c r="I28" s="135" t="s">
        <v>142</v>
      </c>
      <c r="J28" s="136" t="s">
        <v>141</v>
      </c>
      <c r="K28" s="294"/>
      <c r="L28" s="292"/>
    </row>
    <row r="29" spans="1:13" ht="11.25" customHeight="1">
      <c r="A29" s="285" t="s">
        <v>139</v>
      </c>
      <c r="B29" s="286"/>
      <c r="C29" s="286"/>
      <c r="D29" s="286"/>
      <c r="E29" s="286"/>
      <c r="F29" s="28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278">
        <v>1</v>
      </c>
      <c r="B54" s="279"/>
      <c r="C54" s="279"/>
      <c r="D54" s="279"/>
      <c r="E54" s="279"/>
      <c r="F54" s="280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6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6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288">
        <v>1</v>
      </c>
      <c r="B90" s="289"/>
      <c r="C90" s="289"/>
      <c r="D90" s="289"/>
      <c r="E90" s="289"/>
      <c r="F90" s="29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6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6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6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278">
        <v>1</v>
      </c>
      <c r="B131" s="279"/>
      <c r="C131" s="279"/>
      <c r="D131" s="279"/>
      <c r="E131" s="279"/>
      <c r="F131" s="280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6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6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6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278">
        <v>1</v>
      </c>
      <c r="B171" s="279"/>
      <c r="C171" s="279"/>
      <c r="D171" s="279"/>
      <c r="E171" s="279"/>
      <c r="F171" s="280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278">
        <v>1</v>
      </c>
      <c r="B208" s="279"/>
      <c r="C208" s="279"/>
      <c r="D208" s="279"/>
      <c r="E208" s="279"/>
      <c r="F208" s="280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278">
        <v>1</v>
      </c>
      <c r="B247" s="279"/>
      <c r="C247" s="279"/>
      <c r="D247" s="279"/>
      <c r="E247" s="279"/>
      <c r="F247" s="280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6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6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6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6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278">
        <v>1</v>
      </c>
      <c r="B288" s="279"/>
      <c r="C288" s="279"/>
      <c r="D288" s="279"/>
      <c r="E288" s="279"/>
      <c r="F288" s="280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6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6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6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6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278">
        <v>1</v>
      </c>
      <c r="B330" s="279"/>
      <c r="C330" s="279"/>
      <c r="D330" s="279"/>
      <c r="E330" s="279"/>
      <c r="F330" s="280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6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6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6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281" t="s">
        <v>133</v>
      </c>
      <c r="L348" s="281"/>
    </row>
    <row r="349" spans="1:12" ht="15.5">
      <c r="I349" s="116"/>
      <c r="K349" s="116"/>
      <c r="L349" s="116"/>
    </row>
    <row r="350" spans="1:12" ht="15.5">
      <c r="D350" s="62"/>
      <c r="E350" s="62"/>
      <c r="F350" s="185"/>
      <c r="G350" s="62"/>
      <c r="I350" s="116"/>
      <c r="K350" s="186"/>
      <c r="L350" s="186"/>
    </row>
    <row r="351" spans="1:12" ht="18.5">
      <c r="D351" s="282" t="s">
        <v>175</v>
      </c>
      <c r="E351" s="283"/>
      <c r="F351" s="283"/>
      <c r="G351" s="283"/>
      <c r="H351" s="184"/>
      <c r="I351" s="139" t="s">
        <v>132</v>
      </c>
      <c r="K351" s="281" t="s">
        <v>133</v>
      </c>
      <c r="L351" s="281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DE48CB6A-2D8F-4D1A-BEC1-F90487D7DD9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6D4471D8-8463-47B6-93FF-379254255077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221E36C6-ACE0-417A-9EF0-3EE3E41F003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31A09B9-6B5E-470A-9860-58774C697C8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D2D396A2-2598-4F96-81BF-618C44169FE1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625A6D87-CC30-4436-B570-46346E42BD4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0B748CEA-B787-4D9F-8799-458410E10864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5">
    <mergeCell ref="K348:L348"/>
    <mergeCell ref="K27:K28"/>
    <mergeCell ref="L27:L28"/>
    <mergeCell ref="A29:F29"/>
    <mergeCell ref="A54:F54"/>
    <mergeCell ref="A90:F90"/>
    <mergeCell ref="A131:F131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C22:I22"/>
    <mergeCell ref="G25:H25"/>
    <mergeCell ref="A27:F28"/>
    <mergeCell ref="G27:G28"/>
    <mergeCell ref="H27:H28"/>
    <mergeCell ref="I27:J27"/>
    <mergeCell ref="A18:L18"/>
    <mergeCell ref="A9:L9"/>
    <mergeCell ref="G10:K10"/>
    <mergeCell ref="G11:K11"/>
    <mergeCell ref="B13:L13"/>
    <mergeCell ref="G16:K16"/>
    <mergeCell ref="G17:K17"/>
    <mergeCell ref="J1:L5"/>
    <mergeCell ref="G6:K6"/>
    <mergeCell ref="A7:L7"/>
    <mergeCell ref="G8:K8"/>
    <mergeCell ref="G15:K15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8"/>
  <sheetViews>
    <sheetView showZeros="0" topLeftCell="A40" zoomScaleNormal="100" zoomScaleSheetLayoutView="120" workbookViewId="0">
      <selection activeCell="I64" sqref="I64"/>
    </sheetView>
  </sheetViews>
  <sheetFormatPr defaultColWidth="9.08984375" defaultRowHeight="13"/>
  <cols>
    <col min="1" max="4" width="2" style="1" customWidth="1"/>
    <col min="5" max="5" width="2.08984375" style="1" customWidth="1"/>
    <col min="6" max="6" width="3.6328125" style="2" customWidth="1"/>
    <col min="7" max="7" width="34.26953125" style="1" customWidth="1"/>
    <col min="8" max="8" width="4.7265625" style="1" customWidth="1"/>
    <col min="9" max="9" width="9" style="1" customWidth="1"/>
    <col min="10" max="10" width="11.7265625" style="1" customWidth="1"/>
    <col min="11" max="11" width="12.36328125" style="1" customWidth="1"/>
    <col min="12" max="12" width="10.08984375" style="1" customWidth="1"/>
    <col min="13" max="13" width="8.984375E-2" style="1" hidden="1" customWidth="1"/>
    <col min="14" max="14" width="6.08984375" style="1" hidden="1" customWidth="1"/>
    <col min="15" max="15" width="8.81640625" style="1" hidden="1" customWidth="1"/>
    <col min="16" max="16" width="9.08984375" style="1" hidden="1" customWidth="1"/>
    <col min="17" max="16384" width="9.08984375" style="1"/>
  </cols>
  <sheetData>
    <row r="1" spans="1:16" ht="15" customHeight="1">
      <c r="G1" s="182"/>
      <c r="H1" s="121"/>
      <c r="I1" s="120"/>
      <c r="J1" s="19" t="s">
        <v>181</v>
      </c>
      <c r="K1" s="19"/>
      <c r="L1" s="19"/>
      <c r="M1" s="5"/>
      <c r="N1" s="19"/>
      <c r="O1" s="19"/>
      <c r="P1" s="19"/>
    </row>
    <row r="2" spans="1:16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/>
      <c r="J5" s="19" t="s">
        <v>188</v>
      </c>
      <c r="K5" s="19"/>
      <c r="L5" s="19"/>
      <c r="M5" s="5"/>
      <c r="N5" s="19"/>
      <c r="O5" s="19"/>
      <c r="P5" s="19"/>
    </row>
    <row r="6" spans="1:16" ht="9.75" customHeight="1">
      <c r="G6" s="314"/>
      <c r="H6" s="315"/>
      <c r="I6" s="315"/>
      <c r="J6" s="315"/>
      <c r="K6" s="315"/>
      <c r="L6" s="20"/>
      <c r="M6" s="5"/>
    </row>
    <row r="7" spans="1:16" ht="18.75" customHeight="1">
      <c r="A7" s="299" t="s">
        <v>173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5"/>
    </row>
    <row r="8" spans="1:16" ht="14.25" customHeight="1">
      <c r="A8" s="132"/>
      <c r="B8" s="133"/>
      <c r="C8" s="133"/>
      <c r="D8" s="133"/>
      <c r="E8" s="133"/>
      <c r="F8" s="133"/>
      <c r="G8" s="320" t="s">
        <v>161</v>
      </c>
      <c r="H8" s="320"/>
      <c r="I8" s="320"/>
      <c r="J8" s="320"/>
      <c r="K8" s="320"/>
      <c r="L8" s="133"/>
      <c r="M8" s="5"/>
    </row>
    <row r="9" spans="1:16" ht="16.5" customHeight="1">
      <c r="A9" s="318" t="s">
        <v>163</v>
      </c>
      <c r="B9" s="318"/>
      <c r="C9" s="318"/>
      <c r="D9" s="318"/>
      <c r="E9" s="318"/>
      <c r="F9" s="318"/>
      <c r="G9" s="318"/>
      <c r="H9" s="318"/>
      <c r="I9" s="318"/>
      <c r="J9" s="318"/>
      <c r="K9" s="318"/>
      <c r="L9" s="318"/>
      <c r="M9" s="5"/>
      <c r="P9" s="1" t="s">
        <v>154</v>
      </c>
    </row>
    <row r="10" spans="1:16" ht="15.75" customHeight="1">
      <c r="G10" s="319" t="s">
        <v>164</v>
      </c>
      <c r="H10" s="319"/>
      <c r="I10" s="319"/>
      <c r="J10" s="319"/>
      <c r="K10" s="319"/>
      <c r="M10" s="5"/>
    </row>
    <row r="11" spans="1:16" ht="12" customHeight="1">
      <c r="G11" s="321" t="s">
        <v>162</v>
      </c>
      <c r="H11" s="321"/>
      <c r="I11" s="321"/>
      <c r="J11" s="321"/>
      <c r="K11" s="321"/>
    </row>
    <row r="12" spans="1:16" ht="9" customHeight="1"/>
    <row r="13" spans="1:16" ht="12" customHeight="1">
      <c r="B13" s="318" t="s">
        <v>5</v>
      </c>
      <c r="C13" s="318"/>
      <c r="D13" s="318"/>
      <c r="E13" s="318"/>
      <c r="F13" s="318"/>
      <c r="G13" s="318"/>
      <c r="H13" s="318"/>
      <c r="I13" s="318"/>
      <c r="J13" s="318"/>
      <c r="K13" s="318"/>
      <c r="L13" s="318"/>
    </row>
    <row r="14" spans="1:16" ht="12" customHeight="1"/>
    <row r="15" spans="1:16" ht="12.75" customHeight="1">
      <c r="G15" s="319" t="s">
        <v>165</v>
      </c>
      <c r="H15" s="319"/>
      <c r="I15" s="319"/>
      <c r="J15" s="319"/>
      <c r="K15" s="319"/>
    </row>
    <row r="16" spans="1:16" ht="11.25" customHeight="1">
      <c r="G16" s="312" t="s">
        <v>166</v>
      </c>
      <c r="H16" s="312"/>
      <c r="I16" s="312"/>
      <c r="J16" s="312"/>
      <c r="K16" s="312"/>
    </row>
    <row r="17" spans="1:13">
      <c r="B17"/>
      <c r="C17"/>
      <c r="D17"/>
      <c r="E17" s="296"/>
      <c r="F17" s="296"/>
      <c r="G17" s="296"/>
      <c r="H17" s="296"/>
      <c r="I17" s="296"/>
      <c r="J17" s="296"/>
      <c r="K17" s="296"/>
      <c r="L17"/>
    </row>
    <row r="18" spans="1:13" ht="12" customHeight="1">
      <c r="A18" s="284" t="s">
        <v>177</v>
      </c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22"/>
      <c r="D22" s="323"/>
      <c r="E22" s="323"/>
      <c r="F22" s="323"/>
      <c r="G22" s="323"/>
      <c r="H22" s="323"/>
      <c r="I22" s="323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/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13" t="s">
        <v>7</v>
      </c>
      <c r="H25" s="313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185</v>
      </c>
      <c r="M26" s="72"/>
    </row>
    <row r="27" spans="1:13" ht="24" customHeight="1">
      <c r="A27" s="301" t="s">
        <v>2</v>
      </c>
      <c r="B27" s="302"/>
      <c r="C27" s="303"/>
      <c r="D27" s="303"/>
      <c r="E27" s="303"/>
      <c r="F27" s="303"/>
      <c r="G27" s="306" t="s">
        <v>3</v>
      </c>
      <c r="H27" s="308" t="s">
        <v>143</v>
      </c>
      <c r="I27" s="310" t="s">
        <v>147</v>
      </c>
      <c r="J27" s="311"/>
      <c r="K27" s="293" t="s">
        <v>144</v>
      </c>
      <c r="L27" s="291" t="s">
        <v>168</v>
      </c>
      <c r="M27" s="72"/>
    </row>
    <row r="28" spans="1:13" ht="46.5" customHeight="1">
      <c r="A28" s="304"/>
      <c r="B28" s="305"/>
      <c r="C28" s="305"/>
      <c r="D28" s="305"/>
      <c r="E28" s="305"/>
      <c r="F28" s="305"/>
      <c r="G28" s="307"/>
      <c r="H28" s="309"/>
      <c r="I28" s="135" t="s">
        <v>142</v>
      </c>
      <c r="J28" s="136" t="s">
        <v>141</v>
      </c>
      <c r="K28" s="294"/>
      <c r="L28" s="292"/>
    </row>
    <row r="29" spans="1:13" ht="11.25" customHeight="1">
      <c r="A29" s="285" t="s">
        <v>139</v>
      </c>
      <c r="B29" s="286"/>
      <c r="C29" s="286"/>
      <c r="D29" s="286"/>
      <c r="E29" s="286"/>
      <c r="F29" s="28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SUM(I31+I41+I64+I85+I93+I113+I136+I155+I165)</f>
        <v>0</v>
      </c>
      <c r="J30" s="74">
        <f>SUM(J31+J41+J64+J85+J93+J113+J136+J155+J165)</f>
        <v>0</v>
      </c>
      <c r="K30" s="75">
        <f>SUM(K31+K41+K64+K85+K93+K113+K136+K155+K165)</f>
        <v>0</v>
      </c>
      <c r="L30" s="74">
        <f>SUM(L31+L41+L64+L85+L93+L113+L136+L155+L165)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SUM(I45:I63)-I53</f>
        <v>0</v>
      </c>
      <c r="J44" s="106">
        <f>SUM(J45:J63)-J53</f>
        <v>0</v>
      </c>
      <c r="K44" s="106">
        <f>SUM(K45:K63)-K53</f>
        <v>0</v>
      </c>
      <c r="L44" s="107">
        <f>SUM(L45:L63)-L53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8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8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8" customHeight="1">
      <c r="A50" s="192">
        <v>2</v>
      </c>
      <c r="B50" s="188">
        <v>2</v>
      </c>
      <c r="C50" s="189">
        <v>1</v>
      </c>
      <c r="D50" s="190">
        <v>1</v>
      </c>
      <c r="E50" s="188">
        <v>1</v>
      </c>
      <c r="F50" s="191">
        <v>8</v>
      </c>
      <c r="G50" s="189" t="s">
        <v>21</v>
      </c>
      <c r="H50" s="232">
        <v>21</v>
      </c>
      <c r="I50" s="80"/>
      <c r="J50" s="80"/>
      <c r="K50" s="80"/>
      <c r="L50" s="80"/>
    </row>
    <row r="51" spans="1:12" ht="18.75" customHeight="1">
      <c r="A51" s="193">
        <v>2</v>
      </c>
      <c r="B51" s="194">
        <v>2</v>
      </c>
      <c r="C51" s="195">
        <v>1</v>
      </c>
      <c r="D51" s="196">
        <v>1</v>
      </c>
      <c r="E51" s="194">
        <v>1</v>
      </c>
      <c r="F51" s="197">
        <v>10</v>
      </c>
      <c r="G51" s="195" t="s">
        <v>22</v>
      </c>
      <c r="H51" s="233">
        <v>22</v>
      </c>
      <c r="I51" s="80"/>
      <c r="J51" s="80"/>
      <c r="K51" s="80"/>
      <c r="L51" s="80"/>
    </row>
    <row r="52" spans="1:12" ht="42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11</v>
      </c>
      <c r="G52" s="37" t="s">
        <v>189</v>
      </c>
      <c r="H52" s="232" t="s">
        <v>342</v>
      </c>
      <c r="I52" s="81"/>
      <c r="J52" s="80"/>
      <c r="K52" s="80"/>
      <c r="L52" s="80"/>
    </row>
    <row r="53" spans="1:12" ht="11.25" customHeight="1">
      <c r="A53" s="278">
        <v>1</v>
      </c>
      <c r="B53" s="279"/>
      <c r="C53" s="279"/>
      <c r="D53" s="279"/>
      <c r="E53" s="279"/>
      <c r="F53" s="280"/>
      <c r="G53" s="155">
        <v>2</v>
      </c>
      <c r="H53" s="156">
        <v>3</v>
      </c>
      <c r="I53" s="157">
        <v>4</v>
      </c>
      <c r="J53" s="158">
        <v>5</v>
      </c>
      <c r="K53" s="159">
        <v>6</v>
      </c>
      <c r="L53" s="157">
        <v>7</v>
      </c>
    </row>
    <row r="54" spans="1:12" ht="27.75" customHeight="1">
      <c r="A54" s="30">
        <v>2</v>
      </c>
      <c r="B54" s="49">
        <v>2</v>
      </c>
      <c r="C54" s="50">
        <v>1</v>
      </c>
      <c r="D54" s="50">
        <v>1</v>
      </c>
      <c r="E54" s="50">
        <v>1</v>
      </c>
      <c r="F54" s="55">
        <v>12</v>
      </c>
      <c r="G54" s="198" t="s">
        <v>191</v>
      </c>
      <c r="H54" s="235" t="s">
        <v>343</v>
      </c>
      <c r="I54" s="84"/>
      <c r="J54" s="80"/>
      <c r="K54" s="80"/>
      <c r="L54" s="80"/>
    </row>
    <row r="55" spans="1:12" ht="26">
      <c r="A55" s="27">
        <v>2</v>
      </c>
      <c r="B55" s="26">
        <v>2</v>
      </c>
      <c r="C55" s="37">
        <v>1</v>
      </c>
      <c r="D55" s="37">
        <v>1</v>
      </c>
      <c r="E55" s="37">
        <v>1</v>
      </c>
      <c r="F55" s="31">
        <v>14</v>
      </c>
      <c r="G55" s="64" t="s">
        <v>190</v>
      </c>
      <c r="H55" s="232" t="s">
        <v>344</v>
      </c>
      <c r="I55" s="81"/>
      <c r="J55" s="81"/>
      <c r="K55" s="81"/>
      <c r="L55" s="81"/>
    </row>
    <row r="56" spans="1:12" ht="26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15</v>
      </c>
      <c r="G56" s="64" t="s">
        <v>192</v>
      </c>
      <c r="H56" s="235" t="s">
        <v>345</v>
      </c>
      <c r="I56" s="81"/>
      <c r="J56" s="80"/>
      <c r="K56" s="80"/>
      <c r="L56" s="80"/>
    </row>
    <row r="57" spans="1:12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16</v>
      </c>
      <c r="G57" s="37" t="s">
        <v>26</v>
      </c>
      <c r="H57" s="232" t="s">
        <v>346</v>
      </c>
      <c r="I57" s="81"/>
      <c r="J57" s="80"/>
      <c r="K57" s="80"/>
      <c r="L57" s="80"/>
    </row>
    <row r="58" spans="1:12" ht="27.75" customHeight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17</v>
      </c>
      <c r="G58" s="37" t="s">
        <v>186</v>
      </c>
      <c r="H58" s="234" t="s">
        <v>347</v>
      </c>
      <c r="I58" s="81"/>
      <c r="J58" s="81"/>
      <c r="K58" s="81"/>
      <c r="L58" s="81"/>
    </row>
    <row r="59" spans="1:12" ht="26.25" customHeight="1">
      <c r="A59" s="199">
        <v>2</v>
      </c>
      <c r="B59" s="188">
        <v>2</v>
      </c>
      <c r="C59" s="189">
        <v>1</v>
      </c>
      <c r="D59" s="189">
        <v>1</v>
      </c>
      <c r="E59" s="189">
        <v>1</v>
      </c>
      <c r="F59" s="191">
        <v>18</v>
      </c>
      <c r="G59" s="189" t="s">
        <v>187</v>
      </c>
      <c r="H59" s="232" t="s">
        <v>348</v>
      </c>
      <c r="I59" s="81"/>
      <c r="J59" s="81"/>
      <c r="K59" s="81"/>
      <c r="L59" s="81"/>
    </row>
    <row r="60" spans="1:12" ht="14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37" t="s">
        <v>149</v>
      </c>
      <c r="H60" s="235" t="s">
        <v>349</v>
      </c>
      <c r="I60" s="81"/>
      <c r="J60" s="80"/>
      <c r="K60" s="80"/>
      <c r="L60" s="80"/>
    </row>
    <row r="61" spans="1:12" ht="27.75" customHeight="1">
      <c r="A61" s="33">
        <v>2</v>
      </c>
      <c r="B61" s="35">
        <v>2</v>
      </c>
      <c r="C61" s="40">
        <v>1</v>
      </c>
      <c r="D61" s="40">
        <v>1</v>
      </c>
      <c r="E61" s="40">
        <v>1</v>
      </c>
      <c r="F61" s="53">
        <v>21</v>
      </c>
      <c r="G61" s="40" t="s">
        <v>193</v>
      </c>
      <c r="H61" s="236">
        <v>29</v>
      </c>
      <c r="I61" s="81"/>
      <c r="J61" s="80"/>
      <c r="K61" s="80"/>
      <c r="L61" s="80"/>
    </row>
    <row r="62" spans="1:12" ht="12" customHeight="1">
      <c r="A62" s="33">
        <v>2</v>
      </c>
      <c r="B62" s="35">
        <v>2</v>
      </c>
      <c r="C62" s="40">
        <v>1</v>
      </c>
      <c r="D62" s="40">
        <v>1</v>
      </c>
      <c r="E62" s="40">
        <v>1</v>
      </c>
      <c r="F62" s="53">
        <v>22</v>
      </c>
      <c r="G62" s="40" t="s">
        <v>194</v>
      </c>
      <c r="H62" s="236">
        <v>30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195</v>
      </c>
      <c r="H63" s="141">
        <v>31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200" t="s">
        <v>196</v>
      </c>
      <c r="H64" s="144">
        <v>32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1">
        <v>33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197</v>
      </c>
      <c r="H66" s="144">
        <v>34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64" t="s">
        <v>198</v>
      </c>
      <c r="H67" s="141">
        <v>35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30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4">
        <v>36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1">
        <v>37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4">
        <v>38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199</v>
      </c>
      <c r="H71" s="141">
        <v>39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6" t="s">
        <v>199</v>
      </c>
      <c r="H72" s="144">
        <v>40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1">
        <v>41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4">
        <v>42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1">
        <v>43</v>
      </c>
      <c r="I75" s="81"/>
      <c r="J75" s="81"/>
      <c r="K75" s="81"/>
      <c r="L75" s="81"/>
    </row>
    <row r="76" spans="1:12" ht="30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200</v>
      </c>
      <c r="H76" s="144">
        <v>44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26.2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65" t="s">
        <v>200</v>
      </c>
      <c r="H77" s="141">
        <v>45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01" t="s">
        <v>201</v>
      </c>
      <c r="H78" s="144">
        <v>46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65" t="s">
        <v>202</v>
      </c>
      <c r="H79" s="141">
        <v>47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01" t="s">
        <v>203</v>
      </c>
      <c r="H80" s="144">
        <v>48</v>
      </c>
      <c r="I80" s="78"/>
      <c r="J80" s="78"/>
      <c r="K80" s="78"/>
      <c r="L80" s="78"/>
    </row>
    <row r="81" spans="1:12" ht="14.25" customHeight="1">
      <c r="A81" s="188">
        <v>2</v>
      </c>
      <c r="B81" s="189">
        <v>3</v>
      </c>
      <c r="C81" s="189">
        <v>2</v>
      </c>
      <c r="D81" s="189"/>
      <c r="E81" s="189"/>
      <c r="F81" s="191"/>
      <c r="G81" s="188" t="s">
        <v>35</v>
      </c>
      <c r="H81" s="232">
        <v>49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188">
        <v>2</v>
      </c>
      <c r="B82" s="189">
        <v>3</v>
      </c>
      <c r="C82" s="189">
        <v>2</v>
      </c>
      <c r="D82" s="189">
        <v>1</v>
      </c>
      <c r="E82" s="189"/>
      <c r="F82" s="191"/>
      <c r="G82" s="188" t="s">
        <v>93</v>
      </c>
      <c r="H82" s="235">
        <v>50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188">
        <v>2</v>
      </c>
      <c r="B83" s="189">
        <v>3</v>
      </c>
      <c r="C83" s="189">
        <v>2</v>
      </c>
      <c r="D83" s="189">
        <v>1</v>
      </c>
      <c r="E83" s="189">
        <v>1</v>
      </c>
      <c r="F83" s="191"/>
      <c r="G83" s="188" t="s">
        <v>93</v>
      </c>
      <c r="H83" s="232">
        <v>51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188">
        <v>2</v>
      </c>
      <c r="B84" s="189">
        <v>3</v>
      </c>
      <c r="C84" s="189">
        <v>2</v>
      </c>
      <c r="D84" s="189">
        <v>1</v>
      </c>
      <c r="E84" s="189">
        <v>1</v>
      </c>
      <c r="F84" s="191">
        <v>1</v>
      </c>
      <c r="G84" s="188" t="s">
        <v>93</v>
      </c>
      <c r="H84" s="235">
        <v>52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1" t="s">
        <v>350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4" t="s">
        <v>351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7.2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1" t="s">
        <v>352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8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4" t="s">
        <v>353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1" t="s">
        <v>354</v>
      </c>
      <c r="I89" s="81"/>
      <c r="J89" s="81"/>
      <c r="K89" s="81"/>
      <c r="L89" s="81"/>
    </row>
    <row r="90" spans="1:12" ht="12.75" customHeight="1">
      <c r="A90" s="288">
        <v>1</v>
      </c>
      <c r="B90" s="289"/>
      <c r="C90" s="289"/>
      <c r="D90" s="289"/>
      <c r="E90" s="289"/>
      <c r="F90" s="29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5" t="s">
        <v>355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5" t="s">
        <v>356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5" t="s">
        <v>357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5" t="s">
        <v>358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5" t="s">
        <v>359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5" t="s">
        <v>360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 ht="26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168" t="s">
        <v>204</v>
      </c>
      <c r="H97" s="145" t="s">
        <v>361</v>
      </c>
      <c r="I97" s="81"/>
      <c r="J97" s="81"/>
      <c r="K97" s="81"/>
      <c r="L97" s="81"/>
    </row>
    <row r="98" spans="1:12" ht="26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170" t="s">
        <v>205</v>
      </c>
      <c r="H98" s="145" t="s">
        <v>362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5" t="s">
        <v>363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5" t="s">
        <v>364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5" t="s">
        <v>365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 ht="26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64" t="s">
        <v>206</v>
      </c>
      <c r="H102" s="145" t="s">
        <v>366</v>
      </c>
      <c r="I102" s="81"/>
      <c r="J102" s="81"/>
      <c r="K102" s="81"/>
      <c r="L102" s="81"/>
    </row>
    <row r="103" spans="1:12" ht="25.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64" t="s">
        <v>207</v>
      </c>
      <c r="H103" s="145" t="s">
        <v>367</v>
      </c>
      <c r="I103" s="81"/>
      <c r="J103" s="81"/>
      <c r="K103" s="81"/>
      <c r="L103" s="81"/>
    </row>
    <row r="104" spans="1:12" ht="28.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208</v>
      </c>
      <c r="H104" s="145" t="s">
        <v>368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37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209</v>
      </c>
      <c r="H105" s="145" t="s">
        <v>369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41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209</v>
      </c>
      <c r="H106" s="145" t="s">
        <v>370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26.2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64" t="s">
        <v>210</v>
      </c>
      <c r="H107" s="145" t="s">
        <v>371</v>
      </c>
      <c r="I107" s="81"/>
      <c r="J107" s="81"/>
      <c r="K107" s="81"/>
      <c r="L107" s="81"/>
    </row>
    <row r="108" spans="1:12" ht="27.7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202" t="s">
        <v>211</v>
      </c>
      <c r="H108" s="145" t="s">
        <v>372</v>
      </c>
      <c r="I108" s="92"/>
      <c r="J108" s="81"/>
      <c r="K108" s="81"/>
      <c r="L108" s="81"/>
    </row>
    <row r="109" spans="1:12" ht="27.75" customHeight="1">
      <c r="A109" s="204">
        <v>2</v>
      </c>
      <c r="B109" s="205">
        <v>5</v>
      </c>
      <c r="C109" s="206">
        <v>3</v>
      </c>
      <c r="D109" s="207">
        <v>2</v>
      </c>
      <c r="E109" s="205"/>
      <c r="F109" s="208"/>
      <c r="G109" s="206" t="s">
        <v>212</v>
      </c>
      <c r="H109" s="237">
        <v>72</v>
      </c>
      <c r="I109" s="92"/>
      <c r="J109" s="203"/>
      <c r="K109" s="81"/>
      <c r="L109" s="81"/>
    </row>
    <row r="110" spans="1:12" ht="25.5" customHeight="1">
      <c r="A110" s="204">
        <v>2</v>
      </c>
      <c r="B110" s="205">
        <v>5</v>
      </c>
      <c r="C110" s="206">
        <v>3</v>
      </c>
      <c r="D110" s="207">
        <v>2</v>
      </c>
      <c r="E110" s="205">
        <v>1</v>
      </c>
      <c r="F110" s="208"/>
      <c r="G110" s="206" t="s">
        <v>212</v>
      </c>
      <c r="H110" s="237">
        <v>73</v>
      </c>
      <c r="I110" s="92"/>
      <c r="J110" s="203"/>
      <c r="K110" s="81"/>
      <c r="L110" s="81"/>
    </row>
    <row r="111" spans="1:12" ht="30" customHeight="1">
      <c r="A111" s="204">
        <v>2</v>
      </c>
      <c r="B111" s="205">
        <v>5</v>
      </c>
      <c r="C111" s="206">
        <v>3</v>
      </c>
      <c r="D111" s="207">
        <v>2</v>
      </c>
      <c r="E111" s="205">
        <v>1</v>
      </c>
      <c r="F111" s="208">
        <v>1</v>
      </c>
      <c r="G111" s="206" t="s">
        <v>212</v>
      </c>
      <c r="H111" s="237">
        <v>74</v>
      </c>
      <c r="I111" s="92"/>
      <c r="J111" s="203"/>
      <c r="K111" s="81"/>
      <c r="L111" s="81"/>
    </row>
    <row r="112" spans="1:12" ht="18" customHeight="1">
      <c r="A112" s="204">
        <v>2</v>
      </c>
      <c r="B112" s="205">
        <v>5</v>
      </c>
      <c r="C112" s="206">
        <v>3</v>
      </c>
      <c r="D112" s="207">
        <v>2</v>
      </c>
      <c r="E112" s="205">
        <v>1</v>
      </c>
      <c r="F112" s="208">
        <v>2</v>
      </c>
      <c r="G112" s="206" t="s">
        <v>213</v>
      </c>
      <c r="H112" s="237">
        <v>75</v>
      </c>
      <c r="I112" s="92"/>
      <c r="J112" s="203"/>
      <c r="K112" s="81"/>
      <c r="L112" s="81"/>
    </row>
    <row r="113" spans="1:12" ht="16.5" customHeight="1">
      <c r="A113" s="33">
        <v>2</v>
      </c>
      <c r="B113" s="35">
        <v>6</v>
      </c>
      <c r="C113" s="40"/>
      <c r="D113" s="46"/>
      <c r="E113" s="35"/>
      <c r="F113" s="43"/>
      <c r="G113" s="118" t="s">
        <v>43</v>
      </c>
      <c r="H113" s="146">
        <v>76</v>
      </c>
      <c r="I113" s="89">
        <f>SUM(I114+I119+I123+I127+I131)</f>
        <v>0</v>
      </c>
      <c r="J113" s="90">
        <f>SUM(J114+J119+J123+J127+J131)</f>
        <v>0</v>
      </c>
      <c r="K113" s="91">
        <f>SUM(K114+K119+K123+K127+K131)</f>
        <v>0</v>
      </c>
      <c r="L113" s="89">
        <f>SUM(L114+L119+L123+L127+L131)</f>
        <v>0</v>
      </c>
    </row>
    <row r="114" spans="1:12" ht="14.25" customHeight="1">
      <c r="A114" s="30">
        <v>2</v>
      </c>
      <c r="B114" s="34">
        <v>6</v>
      </c>
      <c r="C114" s="39">
        <v>1</v>
      </c>
      <c r="D114" s="9"/>
      <c r="E114" s="34"/>
      <c r="F114" s="42"/>
      <c r="G114" s="169" t="s">
        <v>98</v>
      </c>
      <c r="H114" s="146">
        <v>77</v>
      </c>
      <c r="I114" s="104">
        <f t="shared" ref="I114:L115" si="8">I115</f>
        <v>0</v>
      </c>
      <c r="J114" s="108">
        <f t="shared" si="8"/>
        <v>0</v>
      </c>
      <c r="K114" s="109">
        <f t="shared" si="8"/>
        <v>0</v>
      </c>
      <c r="L114" s="104">
        <f t="shared" si="8"/>
        <v>0</v>
      </c>
    </row>
    <row r="115" spans="1:12" ht="14.25" customHeight="1">
      <c r="A115" s="27">
        <v>2</v>
      </c>
      <c r="B115" s="26">
        <v>6</v>
      </c>
      <c r="C115" s="37">
        <v>1</v>
      </c>
      <c r="D115" s="45">
        <v>1</v>
      </c>
      <c r="E115" s="26"/>
      <c r="F115" s="25"/>
      <c r="G115" s="37" t="s">
        <v>98</v>
      </c>
      <c r="H115" s="146">
        <v>78</v>
      </c>
      <c r="I115" s="89">
        <f t="shared" si="8"/>
        <v>0</v>
      </c>
      <c r="J115" s="90">
        <f t="shared" si="8"/>
        <v>0</v>
      </c>
      <c r="K115" s="91">
        <f t="shared" si="8"/>
        <v>0</v>
      </c>
      <c r="L115" s="89">
        <f t="shared" si="8"/>
        <v>0</v>
      </c>
    </row>
    <row r="116" spans="1:12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/>
      <c r="G116" s="37" t="s">
        <v>98</v>
      </c>
      <c r="H116" s="146">
        <v>79</v>
      </c>
      <c r="I116" s="89">
        <f>SUM(I117:I118)</f>
        <v>0</v>
      </c>
      <c r="J116" s="90">
        <f>SUM(J117:J118)</f>
        <v>0</v>
      </c>
      <c r="K116" s="91">
        <f>SUM(K117:K118)</f>
        <v>0</v>
      </c>
      <c r="L116" s="89">
        <f>SUM(L117:L118)</f>
        <v>0</v>
      </c>
    </row>
    <row r="117" spans="1:12" ht="13.5" customHeight="1">
      <c r="A117" s="27">
        <v>2</v>
      </c>
      <c r="B117" s="26">
        <v>6</v>
      </c>
      <c r="C117" s="37">
        <v>1</v>
      </c>
      <c r="D117" s="45">
        <v>1</v>
      </c>
      <c r="E117" s="26">
        <v>1</v>
      </c>
      <c r="F117" s="25">
        <v>1</v>
      </c>
      <c r="G117" s="37" t="s">
        <v>44</v>
      </c>
      <c r="H117" s="146">
        <v>80</v>
      </c>
      <c r="I117" s="81"/>
      <c r="J117" s="81"/>
      <c r="K117" s="81"/>
      <c r="L117" s="81"/>
    </row>
    <row r="118" spans="1:12">
      <c r="A118" s="48">
        <v>2</v>
      </c>
      <c r="B118" s="36">
        <v>6</v>
      </c>
      <c r="C118" s="41">
        <v>1</v>
      </c>
      <c r="D118" s="47">
        <v>1</v>
      </c>
      <c r="E118" s="36">
        <v>1</v>
      </c>
      <c r="F118" s="44">
        <v>2</v>
      </c>
      <c r="G118" s="41" t="s">
        <v>99</v>
      </c>
      <c r="H118" s="146">
        <v>81</v>
      </c>
      <c r="I118" s="78"/>
      <c r="J118" s="78"/>
      <c r="K118" s="78"/>
      <c r="L118" s="78"/>
    </row>
    <row r="119" spans="1:12">
      <c r="A119" s="27">
        <v>2</v>
      </c>
      <c r="B119" s="26">
        <v>6</v>
      </c>
      <c r="C119" s="37">
        <v>2</v>
      </c>
      <c r="D119" s="45"/>
      <c r="E119" s="26"/>
      <c r="F119" s="25"/>
      <c r="G119" s="64" t="s">
        <v>100</v>
      </c>
      <c r="H119" s="146">
        <v>82</v>
      </c>
      <c r="I119" s="89">
        <f>I120</f>
        <v>0</v>
      </c>
      <c r="J119" s="90">
        <f t="shared" ref="J119:L121" si="9">J120</f>
        <v>0</v>
      </c>
      <c r="K119" s="91">
        <f t="shared" si="9"/>
        <v>0</v>
      </c>
      <c r="L119" s="89">
        <f t="shared" si="9"/>
        <v>0</v>
      </c>
    </row>
    <row r="120" spans="1:12" ht="14.25" customHeight="1">
      <c r="A120" s="27">
        <v>2</v>
      </c>
      <c r="B120" s="26">
        <v>6</v>
      </c>
      <c r="C120" s="37">
        <v>2</v>
      </c>
      <c r="D120" s="45">
        <v>1</v>
      </c>
      <c r="E120" s="26"/>
      <c r="F120" s="25"/>
      <c r="G120" s="37" t="s">
        <v>100</v>
      </c>
      <c r="H120" s="146">
        <v>83</v>
      </c>
      <c r="I120" s="89">
        <f>I121</f>
        <v>0</v>
      </c>
      <c r="J120" s="90">
        <f t="shared" si="9"/>
        <v>0</v>
      </c>
      <c r="K120" s="91">
        <f t="shared" si="9"/>
        <v>0</v>
      </c>
      <c r="L120" s="89">
        <f t="shared" si="9"/>
        <v>0</v>
      </c>
    </row>
    <row r="121" spans="1:12" ht="14.25" customHeight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/>
      <c r="G121" s="37" t="s">
        <v>100</v>
      </c>
      <c r="H121" s="146">
        <v>84</v>
      </c>
      <c r="I121" s="110">
        <f>I122</f>
        <v>0</v>
      </c>
      <c r="J121" s="111">
        <f t="shared" si="9"/>
        <v>0</v>
      </c>
      <c r="K121" s="112">
        <f t="shared" si="9"/>
        <v>0</v>
      </c>
      <c r="L121" s="110">
        <f t="shared" si="9"/>
        <v>0</v>
      </c>
    </row>
    <row r="122" spans="1:12">
      <c r="A122" s="27">
        <v>2</v>
      </c>
      <c r="B122" s="26">
        <v>6</v>
      </c>
      <c r="C122" s="37">
        <v>2</v>
      </c>
      <c r="D122" s="45">
        <v>1</v>
      </c>
      <c r="E122" s="26">
        <v>1</v>
      </c>
      <c r="F122" s="25">
        <v>1</v>
      </c>
      <c r="G122" s="37" t="s">
        <v>100</v>
      </c>
      <c r="H122" s="146">
        <v>85</v>
      </c>
      <c r="I122" s="81"/>
      <c r="J122" s="81"/>
      <c r="K122" s="81"/>
      <c r="L122" s="81"/>
    </row>
    <row r="123" spans="1:12" ht="26.25" customHeight="1">
      <c r="A123" s="48">
        <v>2</v>
      </c>
      <c r="B123" s="36">
        <v>6</v>
      </c>
      <c r="C123" s="41">
        <v>3</v>
      </c>
      <c r="D123" s="47"/>
      <c r="E123" s="36"/>
      <c r="F123" s="44"/>
      <c r="G123" s="166" t="s">
        <v>45</v>
      </c>
      <c r="H123" s="146">
        <v>86</v>
      </c>
      <c r="I123" s="86">
        <f>I124</f>
        <v>0</v>
      </c>
      <c r="J123" s="87">
        <f t="shared" ref="J123:L125" si="10">J124</f>
        <v>0</v>
      </c>
      <c r="K123" s="88">
        <f t="shared" si="10"/>
        <v>0</v>
      </c>
      <c r="L123" s="86">
        <f t="shared" si="10"/>
        <v>0</v>
      </c>
    </row>
    <row r="124" spans="1:12" ht="26">
      <c r="A124" s="27">
        <v>2</v>
      </c>
      <c r="B124" s="26">
        <v>6</v>
      </c>
      <c r="C124" s="37">
        <v>3</v>
      </c>
      <c r="D124" s="45">
        <v>1</v>
      </c>
      <c r="E124" s="26"/>
      <c r="F124" s="25"/>
      <c r="G124" s="37" t="s">
        <v>45</v>
      </c>
      <c r="H124" s="146">
        <v>87</v>
      </c>
      <c r="I124" s="89">
        <f>I125</f>
        <v>0</v>
      </c>
      <c r="J124" s="90">
        <f t="shared" si="10"/>
        <v>0</v>
      </c>
      <c r="K124" s="91">
        <f t="shared" si="10"/>
        <v>0</v>
      </c>
      <c r="L124" s="89">
        <f t="shared" si="10"/>
        <v>0</v>
      </c>
    </row>
    <row r="125" spans="1:12" ht="26.25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/>
      <c r="G125" s="37" t="s">
        <v>45</v>
      </c>
      <c r="H125" s="146">
        <v>88</v>
      </c>
      <c r="I125" s="89">
        <f>I126</f>
        <v>0</v>
      </c>
      <c r="J125" s="90">
        <f t="shared" si="10"/>
        <v>0</v>
      </c>
      <c r="K125" s="91">
        <f t="shared" si="10"/>
        <v>0</v>
      </c>
      <c r="L125" s="89">
        <f t="shared" si="10"/>
        <v>0</v>
      </c>
    </row>
    <row r="126" spans="1:12" ht="27" customHeight="1">
      <c r="A126" s="27">
        <v>2</v>
      </c>
      <c r="B126" s="26">
        <v>6</v>
      </c>
      <c r="C126" s="37">
        <v>3</v>
      </c>
      <c r="D126" s="45">
        <v>1</v>
      </c>
      <c r="E126" s="26">
        <v>1</v>
      </c>
      <c r="F126" s="25">
        <v>1</v>
      </c>
      <c r="G126" s="37" t="s">
        <v>45</v>
      </c>
      <c r="H126" s="146">
        <v>89</v>
      </c>
      <c r="I126" s="81"/>
      <c r="J126" s="81"/>
      <c r="K126" s="81"/>
      <c r="L126" s="81"/>
    </row>
    <row r="127" spans="1:12" ht="26">
      <c r="A127" s="48">
        <v>2</v>
      </c>
      <c r="B127" s="36">
        <v>6</v>
      </c>
      <c r="C127" s="41">
        <v>4</v>
      </c>
      <c r="D127" s="47"/>
      <c r="E127" s="36"/>
      <c r="F127" s="44"/>
      <c r="G127" s="166" t="s">
        <v>46</v>
      </c>
      <c r="H127" s="146">
        <v>90</v>
      </c>
      <c r="I127" s="86">
        <f>I128</f>
        <v>0</v>
      </c>
      <c r="J127" s="87">
        <f t="shared" ref="J127:L129" si="11">J128</f>
        <v>0</v>
      </c>
      <c r="K127" s="88">
        <f t="shared" si="11"/>
        <v>0</v>
      </c>
      <c r="L127" s="86">
        <f t="shared" si="11"/>
        <v>0</v>
      </c>
    </row>
    <row r="128" spans="1:12" ht="27" customHeight="1">
      <c r="A128" s="27">
        <v>2</v>
      </c>
      <c r="B128" s="26">
        <v>6</v>
      </c>
      <c r="C128" s="37">
        <v>4</v>
      </c>
      <c r="D128" s="45">
        <v>1</v>
      </c>
      <c r="E128" s="26"/>
      <c r="F128" s="25"/>
      <c r="G128" s="37" t="s">
        <v>46</v>
      </c>
      <c r="H128" s="146">
        <v>91</v>
      </c>
      <c r="I128" s="89">
        <f>I129</f>
        <v>0</v>
      </c>
      <c r="J128" s="90">
        <f t="shared" si="11"/>
        <v>0</v>
      </c>
      <c r="K128" s="91">
        <f t="shared" si="11"/>
        <v>0</v>
      </c>
      <c r="L128" s="89">
        <f t="shared" si="11"/>
        <v>0</v>
      </c>
    </row>
    <row r="129" spans="1:12" ht="27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/>
      <c r="G129" s="37" t="s">
        <v>46</v>
      </c>
      <c r="H129" s="146">
        <v>92</v>
      </c>
      <c r="I129" s="89">
        <f>I130</f>
        <v>0</v>
      </c>
      <c r="J129" s="90">
        <f t="shared" si="11"/>
        <v>0</v>
      </c>
      <c r="K129" s="91">
        <f t="shared" si="11"/>
        <v>0</v>
      </c>
      <c r="L129" s="89">
        <f t="shared" si="11"/>
        <v>0</v>
      </c>
    </row>
    <row r="130" spans="1:12" ht="27.75" customHeight="1">
      <c r="A130" s="27">
        <v>2</v>
      </c>
      <c r="B130" s="26">
        <v>6</v>
      </c>
      <c r="C130" s="37">
        <v>4</v>
      </c>
      <c r="D130" s="45">
        <v>1</v>
      </c>
      <c r="E130" s="26">
        <v>1</v>
      </c>
      <c r="F130" s="25">
        <v>1</v>
      </c>
      <c r="G130" s="37" t="s">
        <v>46</v>
      </c>
      <c r="H130" s="146">
        <v>93</v>
      </c>
      <c r="I130" s="81"/>
      <c r="J130" s="81"/>
      <c r="K130" s="81"/>
      <c r="L130" s="81"/>
    </row>
    <row r="131" spans="1:12" ht="27" customHeight="1">
      <c r="A131" s="30">
        <v>2</v>
      </c>
      <c r="B131" s="49">
        <v>6</v>
      </c>
      <c r="C131" s="50">
        <v>5</v>
      </c>
      <c r="D131" s="51"/>
      <c r="E131" s="49"/>
      <c r="F131" s="24"/>
      <c r="G131" s="170" t="s">
        <v>214</v>
      </c>
      <c r="H131" s="146">
        <v>94</v>
      </c>
      <c r="I131" s="105">
        <f>I132</f>
        <v>0</v>
      </c>
      <c r="J131" s="106">
        <f t="shared" ref="J131:L133" si="12">J132</f>
        <v>0</v>
      </c>
      <c r="K131" s="107">
        <f t="shared" si="12"/>
        <v>0</v>
      </c>
      <c r="L131" s="105">
        <f t="shared" si="12"/>
        <v>0</v>
      </c>
    </row>
    <row r="132" spans="1:12" ht="26">
      <c r="A132" s="27">
        <v>2</v>
      </c>
      <c r="B132" s="26">
        <v>6</v>
      </c>
      <c r="C132" s="37">
        <v>5</v>
      </c>
      <c r="D132" s="45">
        <v>1</v>
      </c>
      <c r="E132" s="26"/>
      <c r="F132" s="25"/>
      <c r="G132" s="170" t="s">
        <v>214</v>
      </c>
      <c r="H132" s="146">
        <v>95</v>
      </c>
      <c r="I132" s="89">
        <f>I133</f>
        <v>0</v>
      </c>
      <c r="J132" s="90">
        <f t="shared" si="12"/>
        <v>0</v>
      </c>
      <c r="K132" s="91">
        <f t="shared" si="12"/>
        <v>0</v>
      </c>
      <c r="L132" s="89">
        <f t="shared" si="12"/>
        <v>0</v>
      </c>
    </row>
    <row r="133" spans="1:12" ht="25.5" customHeight="1">
      <c r="A133" s="27">
        <v>2</v>
      </c>
      <c r="B133" s="26">
        <v>6</v>
      </c>
      <c r="C133" s="37">
        <v>5</v>
      </c>
      <c r="D133" s="45">
        <v>1</v>
      </c>
      <c r="E133" s="26">
        <v>1</v>
      </c>
      <c r="F133" s="25"/>
      <c r="G133" s="170" t="s">
        <v>214</v>
      </c>
      <c r="H133" s="146">
        <v>96</v>
      </c>
      <c r="I133" s="89">
        <f>I134</f>
        <v>0</v>
      </c>
      <c r="J133" s="90">
        <f t="shared" si="12"/>
        <v>0</v>
      </c>
      <c r="K133" s="91">
        <f t="shared" si="12"/>
        <v>0</v>
      </c>
      <c r="L133" s="89">
        <f t="shared" si="12"/>
        <v>0</v>
      </c>
    </row>
    <row r="134" spans="1:12" ht="27.75" customHeight="1">
      <c r="A134" s="26">
        <v>2</v>
      </c>
      <c r="B134" s="37">
        <v>6</v>
      </c>
      <c r="C134" s="26">
        <v>5</v>
      </c>
      <c r="D134" s="26">
        <v>1</v>
      </c>
      <c r="E134" s="45">
        <v>1</v>
      </c>
      <c r="F134" s="25">
        <v>1</v>
      </c>
      <c r="G134" s="170" t="s">
        <v>214</v>
      </c>
      <c r="H134" s="146">
        <v>97</v>
      </c>
      <c r="I134" s="81"/>
      <c r="J134" s="81"/>
      <c r="K134" s="81"/>
      <c r="L134" s="81"/>
    </row>
    <row r="135" spans="1:12" ht="12" customHeight="1">
      <c r="A135" s="278">
        <v>1</v>
      </c>
      <c r="B135" s="279"/>
      <c r="C135" s="279"/>
      <c r="D135" s="279"/>
      <c r="E135" s="279"/>
      <c r="F135" s="280"/>
      <c r="G135" s="162">
        <v>2</v>
      </c>
      <c r="H135" s="162">
        <v>3</v>
      </c>
      <c r="I135" s="155">
        <v>4</v>
      </c>
      <c r="J135" s="154">
        <v>5</v>
      </c>
      <c r="K135" s="155">
        <v>6</v>
      </c>
      <c r="L135" s="156">
        <v>7</v>
      </c>
    </row>
    <row r="136" spans="1:12" ht="14.25" customHeight="1">
      <c r="A136" s="33">
        <v>2</v>
      </c>
      <c r="B136" s="35">
        <v>7</v>
      </c>
      <c r="C136" s="35"/>
      <c r="D136" s="40"/>
      <c r="E136" s="40"/>
      <c r="F136" s="53"/>
      <c r="G136" s="46" t="s">
        <v>102</v>
      </c>
      <c r="H136" s="147">
        <v>98</v>
      </c>
      <c r="I136" s="91">
        <f>SUM(I137+I142+I150)</f>
        <v>0</v>
      </c>
      <c r="J136" s="90">
        <f>SUM(J137+J142+J150)</f>
        <v>0</v>
      </c>
      <c r="K136" s="91">
        <f>SUM(K137+K142+K150)</f>
        <v>0</v>
      </c>
      <c r="L136" s="89">
        <f>SUM(L137+L142+L150)</f>
        <v>0</v>
      </c>
    </row>
    <row r="137" spans="1:12">
      <c r="A137" s="27">
        <v>2</v>
      </c>
      <c r="B137" s="26">
        <v>7</v>
      </c>
      <c r="C137" s="26">
        <v>1</v>
      </c>
      <c r="D137" s="37"/>
      <c r="E137" s="37"/>
      <c r="F137" s="31"/>
      <c r="G137" s="168" t="s">
        <v>103</v>
      </c>
      <c r="H137" s="147">
        <v>99</v>
      </c>
      <c r="I137" s="91">
        <f t="shared" ref="I137:L138" si="13">I138</f>
        <v>0</v>
      </c>
      <c r="J137" s="90">
        <f t="shared" si="13"/>
        <v>0</v>
      </c>
      <c r="K137" s="91">
        <f t="shared" si="13"/>
        <v>0</v>
      </c>
      <c r="L137" s="89">
        <f t="shared" si="13"/>
        <v>0</v>
      </c>
    </row>
    <row r="138" spans="1:12" ht="14.25" customHeight="1">
      <c r="A138" s="27">
        <v>2</v>
      </c>
      <c r="B138" s="26">
        <v>7</v>
      </c>
      <c r="C138" s="26">
        <v>1</v>
      </c>
      <c r="D138" s="37">
        <v>1</v>
      </c>
      <c r="E138" s="37"/>
      <c r="F138" s="31"/>
      <c r="G138" s="45" t="s">
        <v>103</v>
      </c>
      <c r="H138" s="147">
        <v>100</v>
      </c>
      <c r="I138" s="91">
        <f t="shared" si="13"/>
        <v>0</v>
      </c>
      <c r="J138" s="90">
        <f t="shared" si="13"/>
        <v>0</v>
      </c>
      <c r="K138" s="91">
        <f t="shared" si="13"/>
        <v>0</v>
      </c>
      <c r="L138" s="89">
        <f t="shared" si="13"/>
        <v>0</v>
      </c>
    </row>
    <row r="139" spans="1:12" ht="15.75" customHeight="1">
      <c r="A139" s="27">
        <v>2</v>
      </c>
      <c r="B139" s="26">
        <v>7</v>
      </c>
      <c r="C139" s="26">
        <v>1</v>
      </c>
      <c r="D139" s="37">
        <v>1</v>
      </c>
      <c r="E139" s="37">
        <v>1</v>
      </c>
      <c r="F139" s="31"/>
      <c r="G139" s="45" t="s">
        <v>103</v>
      </c>
      <c r="H139" s="147">
        <v>101</v>
      </c>
      <c r="I139" s="91">
        <f>SUM(I140:I141)</f>
        <v>0</v>
      </c>
      <c r="J139" s="90">
        <f>SUM(J140:J141)</f>
        <v>0</v>
      </c>
      <c r="K139" s="91">
        <f>SUM(K140:K141)</f>
        <v>0</v>
      </c>
      <c r="L139" s="89">
        <f>SUM(L140:L141)</f>
        <v>0</v>
      </c>
    </row>
    <row r="140" spans="1:12" ht="14.25" customHeight="1">
      <c r="A140" s="48">
        <v>2</v>
      </c>
      <c r="B140" s="36">
        <v>7</v>
      </c>
      <c r="C140" s="48">
        <v>1</v>
      </c>
      <c r="D140" s="26">
        <v>1</v>
      </c>
      <c r="E140" s="41">
        <v>1</v>
      </c>
      <c r="F140" s="29">
        <v>1</v>
      </c>
      <c r="G140" s="47" t="s">
        <v>104</v>
      </c>
      <c r="H140" s="147">
        <v>102</v>
      </c>
      <c r="I140" s="79"/>
      <c r="J140" s="79"/>
      <c r="K140" s="79"/>
      <c r="L140" s="79"/>
    </row>
    <row r="141" spans="1:12" ht="14.25" customHeight="1">
      <c r="A141" s="26">
        <v>2</v>
      </c>
      <c r="B141" s="26">
        <v>7</v>
      </c>
      <c r="C141" s="27">
        <v>1</v>
      </c>
      <c r="D141" s="26">
        <v>1</v>
      </c>
      <c r="E141" s="37">
        <v>1</v>
      </c>
      <c r="F141" s="31">
        <v>2</v>
      </c>
      <c r="G141" s="45" t="s">
        <v>105</v>
      </c>
      <c r="H141" s="147">
        <v>103</v>
      </c>
      <c r="I141" s="80"/>
      <c r="J141" s="80"/>
      <c r="K141" s="80"/>
      <c r="L141" s="80"/>
    </row>
    <row r="142" spans="1:12" ht="26">
      <c r="A142" s="30">
        <v>2</v>
      </c>
      <c r="B142" s="34">
        <v>7</v>
      </c>
      <c r="C142" s="30">
        <v>2</v>
      </c>
      <c r="D142" s="34"/>
      <c r="E142" s="39"/>
      <c r="F142" s="54"/>
      <c r="G142" s="171" t="s">
        <v>47</v>
      </c>
      <c r="H142" s="147">
        <v>104</v>
      </c>
      <c r="I142" s="109">
        <f t="shared" ref="I142:L143" si="14">I143</f>
        <v>0</v>
      </c>
      <c r="J142" s="108">
        <f t="shared" si="14"/>
        <v>0</v>
      </c>
      <c r="K142" s="109">
        <f t="shared" si="14"/>
        <v>0</v>
      </c>
      <c r="L142" s="104">
        <f t="shared" si="14"/>
        <v>0</v>
      </c>
    </row>
    <row r="143" spans="1:12" ht="26">
      <c r="A143" s="27">
        <v>2</v>
      </c>
      <c r="B143" s="26">
        <v>7</v>
      </c>
      <c r="C143" s="27">
        <v>2</v>
      </c>
      <c r="D143" s="26">
        <v>1</v>
      </c>
      <c r="E143" s="37"/>
      <c r="F143" s="31"/>
      <c r="G143" s="45" t="s">
        <v>47</v>
      </c>
      <c r="H143" s="147">
        <v>105</v>
      </c>
      <c r="I143" s="91">
        <f>I144</f>
        <v>0</v>
      </c>
      <c r="J143" s="90">
        <f t="shared" si="14"/>
        <v>0</v>
      </c>
      <c r="K143" s="91">
        <f t="shared" si="14"/>
        <v>0</v>
      </c>
      <c r="L143" s="89">
        <f t="shared" si="14"/>
        <v>0</v>
      </c>
    </row>
    <row r="144" spans="1:12" ht="26">
      <c r="A144" s="27">
        <v>2</v>
      </c>
      <c r="B144" s="26">
        <v>7</v>
      </c>
      <c r="C144" s="27">
        <v>2</v>
      </c>
      <c r="D144" s="26">
        <v>1</v>
      </c>
      <c r="E144" s="37">
        <v>1</v>
      </c>
      <c r="F144" s="31"/>
      <c r="G144" s="45" t="s">
        <v>47</v>
      </c>
      <c r="H144" s="147">
        <v>106</v>
      </c>
      <c r="I144" s="91">
        <f>SUM(I145:I146)</f>
        <v>0</v>
      </c>
      <c r="J144" s="90">
        <f>SUM(J145:J146)</f>
        <v>0</v>
      </c>
      <c r="K144" s="91">
        <f>SUM(K145:K146)</f>
        <v>0</v>
      </c>
      <c r="L144" s="89">
        <f>SUM(L145:L146)</f>
        <v>0</v>
      </c>
    </row>
    <row r="145" spans="1:12" ht="12" customHeight="1">
      <c r="A145" s="27">
        <v>2</v>
      </c>
      <c r="B145" s="26">
        <v>7</v>
      </c>
      <c r="C145" s="27">
        <v>2</v>
      </c>
      <c r="D145" s="26">
        <v>1</v>
      </c>
      <c r="E145" s="37">
        <v>1</v>
      </c>
      <c r="F145" s="31">
        <v>1</v>
      </c>
      <c r="G145" s="45" t="s">
        <v>106</v>
      </c>
      <c r="H145" s="147">
        <v>107</v>
      </c>
      <c r="I145" s="80"/>
      <c r="J145" s="80"/>
      <c r="K145" s="80"/>
      <c r="L145" s="80"/>
    </row>
    <row r="146" spans="1:12" ht="15" customHeight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>
        <v>2</v>
      </c>
      <c r="G146" s="45" t="s">
        <v>107</v>
      </c>
      <c r="H146" s="147">
        <v>108</v>
      </c>
      <c r="I146" s="80"/>
      <c r="J146" s="80"/>
      <c r="K146" s="80"/>
      <c r="L146" s="80"/>
    </row>
    <row r="147" spans="1:12" ht="15" customHeight="1">
      <c r="A147" s="33">
        <v>2</v>
      </c>
      <c r="B147" s="35">
        <v>7</v>
      </c>
      <c r="C147" s="33">
        <v>2</v>
      </c>
      <c r="D147" s="35">
        <v>2</v>
      </c>
      <c r="E147" s="40"/>
      <c r="F147" s="53"/>
      <c r="G147" s="46" t="s">
        <v>215</v>
      </c>
      <c r="H147" s="238">
        <v>109</v>
      </c>
      <c r="I147" s="80"/>
      <c r="J147" s="209"/>
      <c r="K147" s="80"/>
      <c r="L147" s="81"/>
    </row>
    <row r="148" spans="1:12" ht="15" customHeight="1">
      <c r="A148" s="33">
        <v>2</v>
      </c>
      <c r="B148" s="35">
        <v>7</v>
      </c>
      <c r="C148" s="33">
        <v>2</v>
      </c>
      <c r="D148" s="35">
        <v>2</v>
      </c>
      <c r="E148" s="40">
        <v>1</v>
      </c>
      <c r="F148" s="53"/>
      <c r="G148" s="46" t="s">
        <v>215</v>
      </c>
      <c r="H148" s="238">
        <v>110</v>
      </c>
      <c r="I148" s="80"/>
      <c r="J148" s="209"/>
      <c r="K148" s="80"/>
      <c r="L148" s="81"/>
    </row>
    <row r="149" spans="1:12" ht="15" customHeight="1">
      <c r="A149" s="33">
        <v>2</v>
      </c>
      <c r="B149" s="35">
        <v>7</v>
      </c>
      <c r="C149" s="33">
        <v>2</v>
      </c>
      <c r="D149" s="35">
        <v>2</v>
      </c>
      <c r="E149" s="40">
        <v>1</v>
      </c>
      <c r="F149" s="53">
        <v>1</v>
      </c>
      <c r="G149" s="46" t="s">
        <v>215</v>
      </c>
      <c r="H149" s="238">
        <v>111</v>
      </c>
      <c r="I149" s="80"/>
      <c r="J149" s="209"/>
      <c r="K149" s="80"/>
      <c r="L149" s="81"/>
    </row>
    <row r="150" spans="1:12" ht="21">
      <c r="A150" s="27">
        <v>2</v>
      </c>
      <c r="B150" s="26">
        <v>7</v>
      </c>
      <c r="C150" s="27">
        <v>3</v>
      </c>
      <c r="D150" s="26"/>
      <c r="E150" s="37"/>
      <c r="F150" s="31"/>
      <c r="G150" s="168" t="s">
        <v>108</v>
      </c>
      <c r="H150" s="239" t="s">
        <v>373</v>
      </c>
      <c r="I150" s="91">
        <f>I151</f>
        <v>0</v>
      </c>
      <c r="J150" s="90">
        <f t="shared" ref="J150:L151" si="15">J151</f>
        <v>0</v>
      </c>
      <c r="K150" s="91">
        <f t="shared" si="15"/>
        <v>0</v>
      </c>
      <c r="L150" s="89">
        <f t="shared" si="15"/>
        <v>0</v>
      </c>
    </row>
    <row r="151" spans="1:12" ht="21">
      <c r="A151" s="30">
        <v>2</v>
      </c>
      <c r="B151" s="49">
        <v>7</v>
      </c>
      <c r="C151" s="58">
        <v>3</v>
      </c>
      <c r="D151" s="49">
        <v>1</v>
      </c>
      <c r="E151" s="50"/>
      <c r="F151" s="55"/>
      <c r="G151" s="51" t="s">
        <v>108</v>
      </c>
      <c r="H151" s="239" t="s">
        <v>374</v>
      </c>
      <c r="I151" s="107">
        <f>I152</f>
        <v>0</v>
      </c>
      <c r="J151" s="106">
        <f t="shared" si="15"/>
        <v>0</v>
      </c>
      <c r="K151" s="107">
        <f t="shared" si="15"/>
        <v>0</v>
      </c>
      <c r="L151" s="105">
        <f t="shared" si="15"/>
        <v>0</v>
      </c>
    </row>
    <row r="152" spans="1:12" ht="21">
      <c r="A152" s="27">
        <v>2</v>
      </c>
      <c r="B152" s="26">
        <v>7</v>
      </c>
      <c r="C152" s="27">
        <v>3</v>
      </c>
      <c r="D152" s="26">
        <v>1</v>
      </c>
      <c r="E152" s="37">
        <v>1</v>
      </c>
      <c r="F152" s="31"/>
      <c r="G152" s="45" t="s">
        <v>108</v>
      </c>
      <c r="H152" s="239" t="s">
        <v>375</v>
      </c>
      <c r="I152" s="91">
        <f>SUM(I153:I154)</f>
        <v>0</v>
      </c>
      <c r="J152" s="90">
        <f>SUM(J153:J154)</f>
        <v>0</v>
      </c>
      <c r="K152" s="91">
        <f>SUM(K153:K154)</f>
        <v>0</v>
      </c>
      <c r="L152" s="89">
        <f>SUM(L153:L154)</f>
        <v>0</v>
      </c>
    </row>
    <row r="153" spans="1:12" ht="21">
      <c r="A153" s="48">
        <v>2</v>
      </c>
      <c r="B153" s="36">
        <v>7</v>
      </c>
      <c r="C153" s="48">
        <v>3</v>
      </c>
      <c r="D153" s="36">
        <v>1</v>
      </c>
      <c r="E153" s="41">
        <v>1</v>
      </c>
      <c r="F153" s="29">
        <v>1</v>
      </c>
      <c r="G153" s="47" t="s">
        <v>109</v>
      </c>
      <c r="H153" s="239" t="s">
        <v>376</v>
      </c>
      <c r="I153" s="79"/>
      <c r="J153" s="79"/>
      <c r="K153" s="79"/>
      <c r="L153" s="79"/>
    </row>
    <row r="154" spans="1:12" ht="24.75" customHeight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>
        <v>2</v>
      </c>
      <c r="G154" s="45" t="s">
        <v>110</v>
      </c>
      <c r="H154" s="239" t="s">
        <v>377</v>
      </c>
      <c r="I154" s="80"/>
      <c r="J154" s="81"/>
      <c r="K154" s="81"/>
      <c r="L154" s="81"/>
    </row>
    <row r="155" spans="1:12" ht="24" customHeight="1">
      <c r="A155" s="33">
        <v>2</v>
      </c>
      <c r="B155" s="33">
        <v>8</v>
      </c>
      <c r="C155" s="35"/>
      <c r="D155" s="59"/>
      <c r="E155" s="57"/>
      <c r="F155" s="56"/>
      <c r="G155" s="52" t="s">
        <v>48</v>
      </c>
      <c r="H155" s="239" t="s">
        <v>378</v>
      </c>
      <c r="I155" s="88">
        <f>I156</f>
        <v>0</v>
      </c>
      <c r="J155" s="87">
        <f>J156</f>
        <v>0</v>
      </c>
      <c r="K155" s="88">
        <f>K156</f>
        <v>0</v>
      </c>
      <c r="L155" s="86">
        <f>L156</f>
        <v>0</v>
      </c>
    </row>
    <row r="156" spans="1:12" ht="23.25" customHeight="1">
      <c r="A156" s="30">
        <v>2</v>
      </c>
      <c r="B156" s="30">
        <v>8</v>
      </c>
      <c r="C156" s="30">
        <v>1</v>
      </c>
      <c r="D156" s="34"/>
      <c r="E156" s="39"/>
      <c r="F156" s="54"/>
      <c r="G156" s="167" t="s">
        <v>48</v>
      </c>
      <c r="H156" s="239" t="s">
        <v>379</v>
      </c>
      <c r="I156" s="88">
        <f>I157+I162</f>
        <v>0</v>
      </c>
      <c r="J156" s="87">
        <f>J157+J162</f>
        <v>0</v>
      </c>
      <c r="K156" s="88">
        <f>K157+K162</f>
        <v>0</v>
      </c>
      <c r="L156" s="86">
        <f>L157+L162</f>
        <v>0</v>
      </c>
    </row>
    <row r="157" spans="1:12" ht="21" customHeight="1">
      <c r="A157" s="27">
        <v>2</v>
      </c>
      <c r="B157" s="26">
        <v>8</v>
      </c>
      <c r="C157" s="45">
        <v>1</v>
      </c>
      <c r="D157" s="26">
        <v>1</v>
      </c>
      <c r="E157" s="37"/>
      <c r="F157" s="31"/>
      <c r="G157" s="168" t="s">
        <v>216</v>
      </c>
      <c r="H157" s="239" t="s">
        <v>380</v>
      </c>
      <c r="I157" s="91">
        <f>I158</f>
        <v>0</v>
      </c>
      <c r="J157" s="90">
        <f>J158</f>
        <v>0</v>
      </c>
      <c r="K157" s="91">
        <f>K158</f>
        <v>0</v>
      </c>
      <c r="L157" s="89">
        <f>L158</f>
        <v>0</v>
      </c>
    </row>
    <row r="158" spans="1:12" ht="24.75" customHeight="1">
      <c r="A158" s="27">
        <v>2</v>
      </c>
      <c r="B158" s="26">
        <v>8</v>
      </c>
      <c r="C158" s="47">
        <v>1</v>
      </c>
      <c r="D158" s="36">
        <v>1</v>
      </c>
      <c r="E158" s="41">
        <v>1</v>
      </c>
      <c r="F158" s="29"/>
      <c r="G158" s="168" t="s">
        <v>216</v>
      </c>
      <c r="H158" s="239" t="s">
        <v>381</v>
      </c>
      <c r="I158" s="88">
        <f>SUM(I159:I160)</f>
        <v>0</v>
      </c>
      <c r="J158" s="87">
        <f>SUM(J159:J160)</f>
        <v>0</v>
      </c>
      <c r="K158" s="88">
        <f>SUM(K159:K160)</f>
        <v>0</v>
      </c>
      <c r="L158" s="86">
        <f>SUM(L159:L160)</f>
        <v>0</v>
      </c>
    </row>
    <row r="159" spans="1:12" ht="20.25" customHeight="1">
      <c r="A159" s="26">
        <v>2</v>
      </c>
      <c r="B159" s="36">
        <v>8</v>
      </c>
      <c r="C159" s="45">
        <v>1</v>
      </c>
      <c r="D159" s="26">
        <v>1</v>
      </c>
      <c r="E159" s="37">
        <v>1</v>
      </c>
      <c r="F159" s="31">
        <v>1</v>
      </c>
      <c r="G159" s="45" t="s">
        <v>49</v>
      </c>
      <c r="H159" s="239" t="s">
        <v>382</v>
      </c>
      <c r="I159" s="80"/>
      <c r="J159" s="80"/>
      <c r="K159" s="80"/>
      <c r="L159" s="80"/>
    </row>
    <row r="160" spans="1:12" ht="26">
      <c r="A160" s="30">
        <v>2</v>
      </c>
      <c r="B160" s="49">
        <v>8</v>
      </c>
      <c r="C160" s="51">
        <v>1</v>
      </c>
      <c r="D160" s="49">
        <v>1</v>
      </c>
      <c r="E160" s="50">
        <v>1</v>
      </c>
      <c r="F160" s="55">
        <v>2</v>
      </c>
      <c r="G160" s="170" t="s">
        <v>217</v>
      </c>
      <c r="H160" s="239" t="s">
        <v>383</v>
      </c>
      <c r="I160" s="85"/>
      <c r="J160" s="85"/>
      <c r="K160" s="85"/>
      <c r="L160" s="85"/>
    </row>
    <row r="161" spans="1:12">
      <c r="A161" s="204">
        <v>2</v>
      </c>
      <c r="B161" s="211">
        <v>8</v>
      </c>
      <c r="C161" s="212">
        <v>1</v>
      </c>
      <c r="D161" s="211">
        <v>1</v>
      </c>
      <c r="E161" s="213">
        <v>1</v>
      </c>
      <c r="F161" s="214">
        <v>3</v>
      </c>
      <c r="G161" s="212" t="s">
        <v>218</v>
      </c>
      <c r="H161" s="238">
        <v>123</v>
      </c>
      <c r="I161" s="85"/>
      <c r="J161" s="210"/>
      <c r="K161" s="85"/>
      <c r="L161" s="84"/>
    </row>
    <row r="162" spans="1:12" ht="27.75" customHeight="1">
      <c r="A162" s="27">
        <v>2</v>
      </c>
      <c r="B162" s="26">
        <v>8</v>
      </c>
      <c r="C162" s="45">
        <v>1</v>
      </c>
      <c r="D162" s="26">
        <v>2</v>
      </c>
      <c r="E162" s="37"/>
      <c r="F162" s="31"/>
      <c r="G162" s="215" t="s">
        <v>219</v>
      </c>
      <c r="H162" s="147" t="s">
        <v>384</v>
      </c>
      <c r="I162" s="91">
        <f>I163</f>
        <v>0</v>
      </c>
      <c r="J162" s="90">
        <f t="shared" ref="J162:L163" si="16">J163</f>
        <v>0</v>
      </c>
      <c r="K162" s="91">
        <f t="shared" si="16"/>
        <v>0</v>
      </c>
      <c r="L162" s="89">
        <f t="shared" si="16"/>
        <v>0</v>
      </c>
    </row>
    <row r="163" spans="1:12" ht="26">
      <c r="A163" s="27">
        <v>2</v>
      </c>
      <c r="B163" s="26">
        <v>8</v>
      </c>
      <c r="C163" s="45">
        <v>1</v>
      </c>
      <c r="D163" s="26">
        <v>2</v>
      </c>
      <c r="E163" s="37">
        <v>1</v>
      </c>
      <c r="F163" s="31"/>
      <c r="G163" s="215" t="s">
        <v>220</v>
      </c>
      <c r="H163" s="147" t="s">
        <v>385</v>
      </c>
      <c r="I163" s="91">
        <f>I164</f>
        <v>0</v>
      </c>
      <c r="J163" s="90">
        <f t="shared" si="16"/>
        <v>0</v>
      </c>
      <c r="K163" s="91">
        <f t="shared" si="16"/>
        <v>0</v>
      </c>
      <c r="L163" s="89">
        <f t="shared" si="16"/>
        <v>0</v>
      </c>
    </row>
    <row r="164" spans="1:12" ht="26">
      <c r="A164" s="30">
        <v>2</v>
      </c>
      <c r="B164" s="34">
        <v>8</v>
      </c>
      <c r="C164" s="9">
        <v>1</v>
      </c>
      <c r="D164" s="34">
        <v>2</v>
      </c>
      <c r="E164" s="39">
        <v>1</v>
      </c>
      <c r="F164" s="54">
        <v>1</v>
      </c>
      <c r="G164" s="215" t="s">
        <v>220</v>
      </c>
      <c r="H164" s="147" t="s">
        <v>386</v>
      </c>
      <c r="I164" s="93"/>
      <c r="J164" s="81"/>
      <c r="K164" s="81"/>
      <c r="L164" s="81"/>
    </row>
    <row r="165" spans="1:12" ht="39.75" customHeight="1">
      <c r="A165" s="33">
        <v>2</v>
      </c>
      <c r="B165" s="35">
        <v>9</v>
      </c>
      <c r="C165" s="46"/>
      <c r="D165" s="35"/>
      <c r="E165" s="40"/>
      <c r="F165" s="53"/>
      <c r="G165" s="46" t="s">
        <v>155</v>
      </c>
      <c r="H165" s="147" t="s">
        <v>387</v>
      </c>
      <c r="I165" s="91">
        <f>I166+I170</f>
        <v>0</v>
      </c>
      <c r="J165" s="90">
        <f>J166+J170</f>
        <v>0</v>
      </c>
      <c r="K165" s="91">
        <f>K166+K170</f>
        <v>0</v>
      </c>
      <c r="L165" s="89">
        <f>L166+L170</f>
        <v>0</v>
      </c>
    </row>
    <row r="166" spans="1:12" s="9" customFormat="1" ht="39" customHeight="1">
      <c r="A166" s="27">
        <v>2</v>
      </c>
      <c r="B166" s="26">
        <v>9</v>
      </c>
      <c r="C166" s="45">
        <v>1</v>
      </c>
      <c r="D166" s="26"/>
      <c r="E166" s="37"/>
      <c r="F166" s="31"/>
      <c r="G166" s="168" t="s">
        <v>156</v>
      </c>
      <c r="H166" s="147" t="s">
        <v>388</v>
      </c>
      <c r="I166" s="91">
        <f>I167</f>
        <v>0</v>
      </c>
      <c r="J166" s="90">
        <f t="shared" ref="J166:L168" si="17">J167</f>
        <v>0</v>
      </c>
      <c r="K166" s="91">
        <f t="shared" si="17"/>
        <v>0</v>
      </c>
      <c r="L166" s="89">
        <f t="shared" si="17"/>
        <v>0</v>
      </c>
    </row>
    <row r="167" spans="1:12" ht="42.75" customHeight="1">
      <c r="A167" s="48">
        <v>2</v>
      </c>
      <c r="B167" s="36">
        <v>9</v>
      </c>
      <c r="C167" s="47">
        <v>1</v>
      </c>
      <c r="D167" s="36">
        <v>1</v>
      </c>
      <c r="E167" s="41"/>
      <c r="F167" s="29"/>
      <c r="G167" s="47" t="s">
        <v>221</v>
      </c>
      <c r="H167" s="147" t="s">
        <v>389</v>
      </c>
      <c r="I167" s="88">
        <f>I168</f>
        <v>0</v>
      </c>
      <c r="J167" s="87">
        <f t="shared" si="17"/>
        <v>0</v>
      </c>
      <c r="K167" s="88">
        <f t="shared" si="17"/>
        <v>0</v>
      </c>
      <c r="L167" s="86">
        <f t="shared" si="17"/>
        <v>0</v>
      </c>
    </row>
    <row r="168" spans="1:12" ht="38.25" customHeight="1">
      <c r="A168" s="27">
        <v>2</v>
      </c>
      <c r="B168" s="26">
        <v>9</v>
      </c>
      <c r="C168" s="27">
        <v>1</v>
      </c>
      <c r="D168" s="26">
        <v>1</v>
      </c>
      <c r="E168" s="37">
        <v>1</v>
      </c>
      <c r="F168" s="31"/>
      <c r="G168" s="47" t="s">
        <v>221</v>
      </c>
      <c r="H168" s="147" t="s">
        <v>390</v>
      </c>
      <c r="I168" s="91">
        <f>I169</f>
        <v>0</v>
      </c>
      <c r="J168" s="90">
        <f t="shared" si="17"/>
        <v>0</v>
      </c>
      <c r="K168" s="91">
        <f t="shared" si="17"/>
        <v>0</v>
      </c>
      <c r="L168" s="89">
        <f t="shared" si="17"/>
        <v>0</v>
      </c>
    </row>
    <row r="169" spans="1:12" ht="38.25" customHeight="1">
      <c r="A169" s="48">
        <v>2</v>
      </c>
      <c r="B169" s="36">
        <v>9</v>
      </c>
      <c r="C169" s="36">
        <v>1</v>
      </c>
      <c r="D169" s="36">
        <v>1</v>
      </c>
      <c r="E169" s="41">
        <v>1</v>
      </c>
      <c r="F169" s="29">
        <v>1</v>
      </c>
      <c r="G169" s="47" t="s">
        <v>221</v>
      </c>
      <c r="H169" s="147" t="s">
        <v>391</v>
      </c>
      <c r="I169" s="79"/>
      <c r="J169" s="79"/>
      <c r="K169" s="79"/>
      <c r="L169" s="79"/>
    </row>
    <row r="170" spans="1:12" ht="41.25" customHeight="1">
      <c r="A170" s="27">
        <v>2</v>
      </c>
      <c r="B170" s="26">
        <v>9</v>
      </c>
      <c r="C170" s="26">
        <v>2</v>
      </c>
      <c r="D170" s="26"/>
      <c r="E170" s="37"/>
      <c r="F170" s="31"/>
      <c r="G170" s="168" t="s">
        <v>222</v>
      </c>
      <c r="H170" s="147" t="s">
        <v>392</v>
      </c>
      <c r="I170" s="91">
        <f>SUM(I171+I176)</f>
        <v>0</v>
      </c>
      <c r="J170" s="90">
        <f>SUM(J171+J176)</f>
        <v>0</v>
      </c>
      <c r="K170" s="91">
        <f>SUM(K171+K176)</f>
        <v>0</v>
      </c>
      <c r="L170" s="89">
        <f>SUM(L171+L176)</f>
        <v>0</v>
      </c>
    </row>
    <row r="171" spans="1:12" ht="44.25" customHeight="1">
      <c r="A171" s="27">
        <v>2</v>
      </c>
      <c r="B171" s="26">
        <v>9</v>
      </c>
      <c r="C171" s="26">
        <v>2</v>
      </c>
      <c r="D171" s="36">
        <v>1</v>
      </c>
      <c r="E171" s="41"/>
      <c r="F171" s="29"/>
      <c r="G171" s="167" t="s">
        <v>223</v>
      </c>
      <c r="H171" s="147" t="s">
        <v>393</v>
      </c>
      <c r="I171" s="88">
        <f>I172</f>
        <v>0</v>
      </c>
      <c r="J171" s="87">
        <f>J172</f>
        <v>0</v>
      </c>
      <c r="K171" s="88">
        <f>K172</f>
        <v>0</v>
      </c>
      <c r="L171" s="86">
        <f>L172</f>
        <v>0</v>
      </c>
    </row>
    <row r="172" spans="1:12" ht="40.5" customHeight="1">
      <c r="A172" s="48">
        <v>2</v>
      </c>
      <c r="B172" s="36">
        <v>9</v>
      </c>
      <c r="C172" s="36">
        <v>2</v>
      </c>
      <c r="D172" s="26">
        <v>1</v>
      </c>
      <c r="E172" s="37">
        <v>1</v>
      </c>
      <c r="F172" s="31"/>
      <c r="G172" s="167" t="s">
        <v>223</v>
      </c>
      <c r="H172" s="147" t="s">
        <v>394</v>
      </c>
      <c r="I172" s="91">
        <f>SUM(I173:I175)</f>
        <v>0</v>
      </c>
      <c r="J172" s="90">
        <f>SUM(J173:J175)</f>
        <v>0</v>
      </c>
      <c r="K172" s="91">
        <f>SUM(K173:K175)</f>
        <v>0</v>
      </c>
      <c r="L172" s="89">
        <f>SUM(L173:L175)</f>
        <v>0</v>
      </c>
    </row>
    <row r="173" spans="1:12" ht="53.25" customHeight="1">
      <c r="A173" s="30">
        <v>2</v>
      </c>
      <c r="B173" s="49">
        <v>9</v>
      </c>
      <c r="C173" s="49">
        <v>2</v>
      </c>
      <c r="D173" s="49">
        <v>1</v>
      </c>
      <c r="E173" s="50">
        <v>1</v>
      </c>
      <c r="F173" s="55">
        <v>1</v>
      </c>
      <c r="G173" s="167" t="s">
        <v>224</v>
      </c>
      <c r="H173" s="147" t="s">
        <v>395</v>
      </c>
      <c r="I173" s="85"/>
      <c r="J173" s="78"/>
      <c r="K173" s="78"/>
      <c r="L173" s="78"/>
    </row>
    <row r="174" spans="1:12" ht="51.75" customHeight="1">
      <c r="A174" s="27">
        <v>2</v>
      </c>
      <c r="B174" s="26">
        <v>9</v>
      </c>
      <c r="C174" s="26">
        <v>2</v>
      </c>
      <c r="D174" s="26">
        <v>1</v>
      </c>
      <c r="E174" s="37">
        <v>1</v>
      </c>
      <c r="F174" s="31">
        <v>2</v>
      </c>
      <c r="G174" s="167" t="s">
        <v>225</v>
      </c>
      <c r="H174" s="147" t="s">
        <v>396</v>
      </c>
      <c r="I174" s="80"/>
      <c r="J174" s="92"/>
      <c r="K174" s="92"/>
      <c r="L174" s="92"/>
    </row>
    <row r="175" spans="1:12" ht="54.75" customHeight="1">
      <c r="A175" s="27">
        <v>2</v>
      </c>
      <c r="B175" s="26">
        <v>9</v>
      </c>
      <c r="C175" s="26">
        <v>2</v>
      </c>
      <c r="D175" s="26">
        <v>1</v>
      </c>
      <c r="E175" s="37">
        <v>1</v>
      </c>
      <c r="F175" s="31">
        <v>3</v>
      </c>
      <c r="G175" s="167" t="s">
        <v>226</v>
      </c>
      <c r="H175" s="147" t="s">
        <v>397</v>
      </c>
      <c r="I175" s="80"/>
      <c r="J175" s="80"/>
      <c r="K175" s="80"/>
      <c r="L175" s="80"/>
    </row>
    <row r="176" spans="1:12" ht="57" customHeight="1">
      <c r="A176" s="58">
        <v>2</v>
      </c>
      <c r="B176" s="49">
        <v>9</v>
      </c>
      <c r="C176" s="49">
        <v>2</v>
      </c>
      <c r="D176" s="49">
        <v>2</v>
      </c>
      <c r="E176" s="50"/>
      <c r="F176" s="55"/>
      <c r="G176" s="215" t="s">
        <v>227</v>
      </c>
      <c r="H176" s="147" t="s">
        <v>398</v>
      </c>
      <c r="I176" s="91">
        <f>I177</f>
        <v>0</v>
      </c>
      <c r="J176" s="90">
        <f>J177</f>
        <v>0</v>
      </c>
      <c r="K176" s="91">
        <f>K177</f>
        <v>0</v>
      </c>
      <c r="L176" s="89">
        <f>L177</f>
        <v>0</v>
      </c>
    </row>
    <row r="177" spans="1:12" ht="43.5" customHeight="1">
      <c r="A177" s="27">
        <v>2</v>
      </c>
      <c r="B177" s="26">
        <v>9</v>
      </c>
      <c r="C177" s="26">
        <v>2</v>
      </c>
      <c r="D177" s="26">
        <v>2</v>
      </c>
      <c r="E177" s="37">
        <v>1</v>
      </c>
      <c r="F177" s="31"/>
      <c r="G177" s="167" t="s">
        <v>228</v>
      </c>
      <c r="H177" s="147" t="s">
        <v>399</v>
      </c>
      <c r="I177" s="88">
        <f>SUM(I178:I181)-I179</f>
        <v>0</v>
      </c>
      <c r="J177" s="87">
        <f>SUM(J178:J181)-J179</f>
        <v>0</v>
      </c>
      <c r="K177" s="88">
        <f>SUM(K178:K181)-K179</f>
        <v>0</v>
      </c>
      <c r="L177" s="86">
        <f>SUM(L178:L181)-L179</f>
        <v>0</v>
      </c>
    </row>
    <row r="178" spans="1:12" ht="54.75" customHeight="1">
      <c r="A178" s="27">
        <v>2</v>
      </c>
      <c r="B178" s="26">
        <v>9</v>
      </c>
      <c r="C178" s="26">
        <v>2</v>
      </c>
      <c r="D178" s="26">
        <v>2</v>
      </c>
      <c r="E178" s="26">
        <v>1</v>
      </c>
      <c r="F178" s="31">
        <v>1</v>
      </c>
      <c r="G178" s="216" t="s">
        <v>229</v>
      </c>
      <c r="H178" s="147" t="s">
        <v>400</v>
      </c>
      <c r="I178" s="80"/>
      <c r="J178" s="78"/>
      <c r="K178" s="78"/>
      <c r="L178" s="78"/>
    </row>
    <row r="179" spans="1:12" ht="12" customHeight="1">
      <c r="A179" s="278">
        <v>1</v>
      </c>
      <c r="B179" s="279"/>
      <c r="C179" s="279"/>
      <c r="D179" s="279"/>
      <c r="E179" s="279"/>
      <c r="F179" s="280"/>
      <c r="G179" s="154">
        <v>2</v>
      </c>
      <c r="H179" s="154">
        <v>3</v>
      </c>
      <c r="I179" s="155">
        <v>4</v>
      </c>
      <c r="J179" s="163">
        <v>5</v>
      </c>
      <c r="K179" s="163">
        <v>6</v>
      </c>
      <c r="L179" s="163">
        <v>7</v>
      </c>
    </row>
    <row r="180" spans="1:12" ht="54" customHeight="1">
      <c r="A180" s="34">
        <v>2</v>
      </c>
      <c r="B180" s="9">
        <v>9</v>
      </c>
      <c r="C180" s="34">
        <v>2</v>
      </c>
      <c r="D180" s="39">
        <v>2</v>
      </c>
      <c r="E180" s="39">
        <v>1</v>
      </c>
      <c r="F180" s="54">
        <v>2</v>
      </c>
      <c r="G180" s="171" t="s">
        <v>230</v>
      </c>
      <c r="H180" s="240" t="s">
        <v>401</v>
      </c>
      <c r="I180" s="78"/>
      <c r="J180" s="81"/>
      <c r="K180" s="81"/>
      <c r="L180" s="81"/>
    </row>
    <row r="181" spans="1:12" ht="54" customHeight="1">
      <c r="A181" s="26">
        <v>2</v>
      </c>
      <c r="B181" s="51">
        <v>9</v>
      </c>
      <c r="C181" s="49">
        <v>2</v>
      </c>
      <c r="D181" s="50">
        <v>2</v>
      </c>
      <c r="E181" s="50">
        <v>1</v>
      </c>
      <c r="F181" s="55">
        <v>3</v>
      </c>
      <c r="G181" s="217" t="s">
        <v>231</v>
      </c>
      <c r="H181" s="145" t="s">
        <v>402</v>
      </c>
      <c r="I181" s="92"/>
      <c r="J181" s="92"/>
      <c r="K181" s="92"/>
      <c r="L181" s="92"/>
    </row>
    <row r="182" spans="1:12" ht="58.5" customHeight="1">
      <c r="A182" s="35">
        <v>3</v>
      </c>
      <c r="B182" s="46"/>
      <c r="C182" s="35"/>
      <c r="D182" s="40"/>
      <c r="E182" s="40"/>
      <c r="F182" s="53"/>
      <c r="G182" s="102" t="s">
        <v>54</v>
      </c>
      <c r="H182" s="240" t="s">
        <v>403</v>
      </c>
      <c r="I182" s="74">
        <f>SUM(I183+I238+I311)</f>
        <v>0</v>
      </c>
      <c r="J182" s="94">
        <f>SUM(J183+J238+J311)</f>
        <v>0</v>
      </c>
      <c r="K182" s="75">
        <f>SUM(K183+K238+K311)</f>
        <v>0</v>
      </c>
      <c r="L182" s="74">
        <f>SUM(L183+L238+L311)</f>
        <v>0</v>
      </c>
    </row>
    <row r="183" spans="1:12" ht="34.5" customHeight="1">
      <c r="A183" s="33">
        <v>3</v>
      </c>
      <c r="B183" s="35">
        <v>1</v>
      </c>
      <c r="C183" s="59"/>
      <c r="D183" s="57"/>
      <c r="E183" s="57"/>
      <c r="F183" s="56"/>
      <c r="G183" s="103" t="s">
        <v>55</v>
      </c>
      <c r="H183" s="145" t="s">
        <v>404</v>
      </c>
      <c r="I183" s="89">
        <f>SUM(I184+I206+I214+I228+I232)</f>
        <v>0</v>
      </c>
      <c r="J183" s="86">
        <f>SUM(J184+J206+J214+J228+J232)</f>
        <v>0</v>
      </c>
      <c r="K183" s="86">
        <f>SUM(K184+K206+K214+K228+K232)</f>
        <v>0</v>
      </c>
      <c r="L183" s="86">
        <f>SUM(L184+L206+L214+L228+L232)</f>
        <v>0</v>
      </c>
    </row>
    <row r="184" spans="1:12" ht="30.75" customHeight="1">
      <c r="A184" s="36">
        <v>3</v>
      </c>
      <c r="B184" s="47">
        <v>1</v>
      </c>
      <c r="C184" s="36">
        <v>1</v>
      </c>
      <c r="D184" s="41"/>
      <c r="E184" s="41"/>
      <c r="F184" s="63"/>
      <c r="G184" s="172" t="s">
        <v>56</v>
      </c>
      <c r="H184" s="240" t="s">
        <v>405</v>
      </c>
      <c r="I184" s="86">
        <f>SUM(I185+I188+I193+I198+I203)</f>
        <v>0</v>
      </c>
      <c r="J184" s="90">
        <f>SUM(J185+J188+J193+J198+J203)</f>
        <v>0</v>
      </c>
      <c r="K184" s="91">
        <f>SUM(K185+K188+K193+K198+K203)</f>
        <v>0</v>
      </c>
      <c r="L184" s="89">
        <f>SUM(L185+L188+L193+L198+L203)</f>
        <v>0</v>
      </c>
    </row>
    <row r="185" spans="1:12" ht="21.75" customHeight="1">
      <c r="A185" s="26">
        <v>3</v>
      </c>
      <c r="B185" s="45">
        <v>1</v>
      </c>
      <c r="C185" s="26">
        <v>1</v>
      </c>
      <c r="D185" s="37">
        <v>1</v>
      </c>
      <c r="E185" s="37"/>
      <c r="F185" s="66"/>
      <c r="G185" s="26" t="s">
        <v>232</v>
      </c>
      <c r="H185" s="145" t="s">
        <v>406</v>
      </c>
      <c r="I185" s="89">
        <f t="shared" ref="I185:L186" si="18">I186</f>
        <v>0</v>
      </c>
      <c r="J185" s="87">
        <f t="shared" si="18"/>
        <v>0</v>
      </c>
      <c r="K185" s="88">
        <f t="shared" si="18"/>
        <v>0</v>
      </c>
      <c r="L185" s="86">
        <f t="shared" si="18"/>
        <v>0</v>
      </c>
    </row>
    <row r="186" spans="1:12" ht="23.25" customHeight="1">
      <c r="A186" s="26">
        <v>3</v>
      </c>
      <c r="B186" s="45">
        <v>1</v>
      </c>
      <c r="C186" s="26">
        <v>1</v>
      </c>
      <c r="D186" s="37">
        <v>1</v>
      </c>
      <c r="E186" s="37">
        <v>1</v>
      </c>
      <c r="F186" s="25"/>
      <c r="G186" s="26" t="s">
        <v>232</v>
      </c>
      <c r="H186" s="240" t="s">
        <v>407</v>
      </c>
      <c r="I186" s="86">
        <f t="shared" si="18"/>
        <v>0</v>
      </c>
      <c r="J186" s="89">
        <f t="shared" si="18"/>
        <v>0</v>
      </c>
      <c r="K186" s="89">
        <f t="shared" si="18"/>
        <v>0</v>
      </c>
      <c r="L186" s="89">
        <f t="shared" si="18"/>
        <v>0</v>
      </c>
    </row>
    <row r="187" spans="1:12" ht="21.75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>
        <v>1</v>
      </c>
      <c r="G187" s="26" t="s">
        <v>232</v>
      </c>
      <c r="H187" s="145" t="s">
        <v>408</v>
      </c>
      <c r="I187" s="81"/>
      <c r="J187" s="81"/>
      <c r="K187" s="81"/>
      <c r="L187" s="81"/>
    </row>
    <row r="188" spans="1:12" ht="25.5" customHeight="1">
      <c r="A188" s="36">
        <v>3</v>
      </c>
      <c r="B188" s="41">
        <v>1</v>
      </c>
      <c r="C188" s="41">
        <v>1</v>
      </c>
      <c r="D188" s="41">
        <v>2</v>
      </c>
      <c r="E188" s="41"/>
      <c r="F188" s="29"/>
      <c r="G188" s="47" t="s">
        <v>233</v>
      </c>
      <c r="H188" s="240" t="s">
        <v>409</v>
      </c>
      <c r="I188" s="86">
        <f>I189</f>
        <v>0</v>
      </c>
      <c r="J188" s="87">
        <f>J189</f>
        <v>0</v>
      </c>
      <c r="K188" s="88">
        <f>K189</f>
        <v>0</v>
      </c>
      <c r="L188" s="86">
        <f>L189</f>
        <v>0</v>
      </c>
    </row>
    <row r="189" spans="1:12" ht="24" customHeight="1">
      <c r="A189" s="26">
        <v>3</v>
      </c>
      <c r="B189" s="37">
        <v>1</v>
      </c>
      <c r="C189" s="37">
        <v>1</v>
      </c>
      <c r="D189" s="37">
        <v>2</v>
      </c>
      <c r="E189" s="37">
        <v>1</v>
      </c>
      <c r="F189" s="31"/>
      <c r="G189" s="47" t="s">
        <v>233</v>
      </c>
      <c r="H189" s="145" t="s">
        <v>410</v>
      </c>
      <c r="I189" s="89">
        <f>SUM(I190:I192)</f>
        <v>0</v>
      </c>
      <c r="J189" s="90">
        <f>SUM(J190:J192)</f>
        <v>0</v>
      </c>
      <c r="K189" s="91">
        <f>SUM(K190:K192)</f>
        <v>0</v>
      </c>
      <c r="L189" s="89">
        <f>SUM(L190:L192)</f>
        <v>0</v>
      </c>
    </row>
    <row r="190" spans="1:12" ht="23.25" customHeight="1">
      <c r="A190" s="36">
        <v>3</v>
      </c>
      <c r="B190" s="41">
        <v>1</v>
      </c>
      <c r="C190" s="41">
        <v>1</v>
      </c>
      <c r="D190" s="41">
        <v>2</v>
      </c>
      <c r="E190" s="41">
        <v>1</v>
      </c>
      <c r="F190" s="29">
        <v>1</v>
      </c>
      <c r="G190" s="47" t="s">
        <v>234</v>
      </c>
      <c r="H190" s="240" t="s">
        <v>411</v>
      </c>
      <c r="I190" s="78"/>
      <c r="J190" s="78"/>
      <c r="K190" s="78"/>
      <c r="L190" s="92"/>
    </row>
    <row r="191" spans="1:12" ht="25.5" customHeight="1">
      <c r="A191" s="26">
        <v>3</v>
      </c>
      <c r="B191" s="37">
        <v>1</v>
      </c>
      <c r="C191" s="37">
        <v>1</v>
      </c>
      <c r="D191" s="37">
        <v>2</v>
      </c>
      <c r="E191" s="37">
        <v>1</v>
      </c>
      <c r="F191" s="31">
        <v>2</v>
      </c>
      <c r="G191" s="45" t="s">
        <v>235</v>
      </c>
      <c r="H191" s="145" t="s">
        <v>412</v>
      </c>
      <c r="I191" s="81"/>
      <c r="J191" s="81"/>
      <c r="K191" s="81"/>
      <c r="L191" s="81"/>
    </row>
    <row r="192" spans="1:12" ht="25.5" customHeight="1">
      <c r="A192" s="36">
        <v>3</v>
      </c>
      <c r="B192" s="41">
        <v>1</v>
      </c>
      <c r="C192" s="41">
        <v>1</v>
      </c>
      <c r="D192" s="41">
        <v>2</v>
      </c>
      <c r="E192" s="41">
        <v>1</v>
      </c>
      <c r="F192" s="29">
        <v>3</v>
      </c>
      <c r="G192" s="167" t="s">
        <v>236</v>
      </c>
      <c r="H192" s="240" t="s">
        <v>413</v>
      </c>
      <c r="I192" s="78"/>
      <c r="J192" s="78"/>
      <c r="K192" s="78"/>
      <c r="L192" s="92"/>
    </row>
    <row r="193" spans="1:12" ht="21" customHeight="1">
      <c r="A193" s="26">
        <v>3</v>
      </c>
      <c r="B193" s="37">
        <v>1</v>
      </c>
      <c r="C193" s="37">
        <v>1</v>
      </c>
      <c r="D193" s="37">
        <v>3</v>
      </c>
      <c r="E193" s="37"/>
      <c r="F193" s="31"/>
      <c r="G193" s="45" t="s">
        <v>237</v>
      </c>
      <c r="H193" s="145" t="s">
        <v>414</v>
      </c>
      <c r="I193" s="89">
        <f>I194</f>
        <v>0</v>
      </c>
      <c r="J193" s="90">
        <f>J194</f>
        <v>0</v>
      </c>
      <c r="K193" s="91">
        <f>K194</f>
        <v>0</v>
      </c>
      <c r="L193" s="89">
        <f>L194</f>
        <v>0</v>
      </c>
    </row>
    <row r="194" spans="1:12" ht="21.75" customHeight="1">
      <c r="A194" s="26">
        <v>3</v>
      </c>
      <c r="B194" s="37">
        <v>1</v>
      </c>
      <c r="C194" s="37">
        <v>1</v>
      </c>
      <c r="D194" s="37">
        <v>3</v>
      </c>
      <c r="E194" s="37">
        <v>1</v>
      </c>
      <c r="F194" s="31"/>
      <c r="G194" s="45" t="s">
        <v>237</v>
      </c>
      <c r="H194" s="240" t="s">
        <v>415</v>
      </c>
      <c r="I194" s="89">
        <f>SUM(I195:I197)</f>
        <v>0</v>
      </c>
      <c r="J194" s="89">
        <f>SUM(J195:J197)</f>
        <v>0</v>
      </c>
      <c r="K194" s="89">
        <f>SUM(K195:K197)</f>
        <v>0</v>
      </c>
      <c r="L194" s="89">
        <f>SUM(L195:L197)</f>
        <v>0</v>
      </c>
    </row>
    <row r="195" spans="1:12" ht="22.5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>
        <v>1</v>
      </c>
      <c r="G195" s="45" t="s">
        <v>238</v>
      </c>
      <c r="H195" s="145" t="s">
        <v>416</v>
      </c>
      <c r="I195" s="81"/>
      <c r="J195" s="81"/>
      <c r="K195" s="81"/>
      <c r="L195" s="92"/>
    </row>
    <row r="196" spans="1:12" ht="25.5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2</v>
      </c>
      <c r="G196" s="45" t="s">
        <v>239</v>
      </c>
      <c r="H196" s="240" t="s">
        <v>417</v>
      </c>
      <c r="I196" s="78"/>
      <c r="J196" s="81"/>
      <c r="K196" s="81"/>
      <c r="L196" s="81"/>
    </row>
    <row r="197" spans="1:12" ht="24.75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3</v>
      </c>
      <c r="G197" s="26" t="s">
        <v>240</v>
      </c>
      <c r="H197" s="145" t="s">
        <v>418</v>
      </c>
      <c r="I197" s="78"/>
      <c r="J197" s="81"/>
      <c r="K197" s="81"/>
      <c r="L197" s="81"/>
    </row>
    <row r="198" spans="1:12" ht="28.5" customHeight="1">
      <c r="A198" s="34">
        <v>3</v>
      </c>
      <c r="B198" s="39">
        <v>1</v>
      </c>
      <c r="C198" s="39">
        <v>1</v>
      </c>
      <c r="D198" s="39">
        <v>4</v>
      </c>
      <c r="E198" s="39"/>
      <c r="F198" s="54"/>
      <c r="G198" s="171" t="s">
        <v>241</v>
      </c>
      <c r="H198" s="240" t="s">
        <v>419</v>
      </c>
      <c r="I198" s="89">
        <f>I199</f>
        <v>0</v>
      </c>
      <c r="J198" s="108">
        <f>J199</f>
        <v>0</v>
      </c>
      <c r="K198" s="109">
        <f>K199</f>
        <v>0</v>
      </c>
      <c r="L198" s="104">
        <f>L199</f>
        <v>0</v>
      </c>
    </row>
    <row r="199" spans="1:12" ht="29.25" customHeight="1">
      <c r="A199" s="26">
        <v>3</v>
      </c>
      <c r="B199" s="37">
        <v>1</v>
      </c>
      <c r="C199" s="37">
        <v>1</v>
      </c>
      <c r="D199" s="37">
        <v>4</v>
      </c>
      <c r="E199" s="37">
        <v>1</v>
      </c>
      <c r="F199" s="31"/>
      <c r="G199" s="171" t="s">
        <v>241</v>
      </c>
      <c r="H199" s="145" t="s">
        <v>420</v>
      </c>
      <c r="I199" s="86">
        <f>SUM(I200:I202)</f>
        <v>0</v>
      </c>
      <c r="J199" s="90">
        <f>SUM(J200:J202)</f>
        <v>0</v>
      </c>
      <c r="K199" s="91">
        <f>SUM(K200:K202)</f>
        <v>0</v>
      </c>
      <c r="L199" s="89">
        <f>SUM(L200:L202)</f>
        <v>0</v>
      </c>
    </row>
    <row r="200" spans="1:12" ht="23.25" customHeight="1">
      <c r="A200" s="26">
        <v>3</v>
      </c>
      <c r="B200" s="37">
        <v>1</v>
      </c>
      <c r="C200" s="37">
        <v>1</v>
      </c>
      <c r="D200" s="37">
        <v>4</v>
      </c>
      <c r="E200" s="37">
        <v>1</v>
      </c>
      <c r="F200" s="31">
        <v>1</v>
      </c>
      <c r="G200" s="168" t="s">
        <v>242</v>
      </c>
      <c r="H200" s="240" t="s">
        <v>421</v>
      </c>
      <c r="I200" s="81"/>
      <c r="J200" s="81"/>
      <c r="K200" s="81"/>
      <c r="L200" s="92"/>
    </row>
    <row r="201" spans="1:12" ht="21" customHeight="1">
      <c r="A201" s="36">
        <v>3</v>
      </c>
      <c r="B201" s="41">
        <v>1</v>
      </c>
      <c r="C201" s="41">
        <v>1</v>
      </c>
      <c r="D201" s="41">
        <v>4</v>
      </c>
      <c r="E201" s="41">
        <v>1</v>
      </c>
      <c r="F201" s="29">
        <v>2</v>
      </c>
      <c r="G201" s="47" t="s">
        <v>243</v>
      </c>
      <c r="H201" s="145" t="s">
        <v>422</v>
      </c>
      <c r="I201" s="78"/>
      <c r="J201" s="78"/>
      <c r="K201" s="78"/>
      <c r="L201" s="81"/>
    </row>
    <row r="202" spans="1:12" ht="21.75" customHeight="1">
      <c r="A202" s="26">
        <v>3</v>
      </c>
      <c r="B202" s="50">
        <v>1</v>
      </c>
      <c r="C202" s="50">
        <v>1</v>
      </c>
      <c r="D202" s="50">
        <v>4</v>
      </c>
      <c r="E202" s="50">
        <v>1</v>
      </c>
      <c r="F202" s="55">
        <v>3</v>
      </c>
      <c r="G202" s="50" t="s">
        <v>244</v>
      </c>
      <c r="H202" s="240" t="s">
        <v>423</v>
      </c>
      <c r="I202" s="92"/>
      <c r="J202" s="92"/>
      <c r="K202" s="92"/>
      <c r="L202" s="92"/>
    </row>
    <row r="203" spans="1:12" ht="33" customHeight="1">
      <c r="A203" s="26">
        <v>3</v>
      </c>
      <c r="B203" s="37">
        <v>1</v>
      </c>
      <c r="C203" s="37">
        <v>1</v>
      </c>
      <c r="D203" s="37">
        <v>5</v>
      </c>
      <c r="E203" s="37"/>
      <c r="F203" s="31"/>
      <c r="G203" s="45" t="s">
        <v>245</v>
      </c>
      <c r="H203" s="145" t="s">
        <v>424</v>
      </c>
      <c r="I203" s="89">
        <f t="shared" ref="I203:L204" si="19">I204</f>
        <v>0</v>
      </c>
      <c r="J203" s="90">
        <f t="shared" si="19"/>
        <v>0</v>
      </c>
      <c r="K203" s="91">
        <f t="shared" si="19"/>
        <v>0</v>
      </c>
      <c r="L203" s="89">
        <f t="shared" si="19"/>
        <v>0</v>
      </c>
    </row>
    <row r="204" spans="1:12" ht="26.25" customHeight="1">
      <c r="A204" s="34">
        <v>3</v>
      </c>
      <c r="B204" s="39">
        <v>1</v>
      </c>
      <c r="C204" s="39">
        <v>1</v>
      </c>
      <c r="D204" s="39">
        <v>5</v>
      </c>
      <c r="E204" s="39">
        <v>1</v>
      </c>
      <c r="F204" s="54"/>
      <c r="G204" s="45" t="s">
        <v>245</v>
      </c>
      <c r="H204" s="240" t="s">
        <v>425</v>
      </c>
      <c r="I204" s="91">
        <f t="shared" si="19"/>
        <v>0</v>
      </c>
      <c r="J204" s="91">
        <f t="shared" si="19"/>
        <v>0</v>
      </c>
      <c r="K204" s="91">
        <f t="shared" si="19"/>
        <v>0</v>
      </c>
      <c r="L204" s="91">
        <f t="shared" si="19"/>
        <v>0</v>
      </c>
    </row>
    <row r="205" spans="1:12" ht="27" customHeight="1">
      <c r="A205" s="26">
        <v>3</v>
      </c>
      <c r="B205" s="37">
        <v>1</v>
      </c>
      <c r="C205" s="37">
        <v>1</v>
      </c>
      <c r="D205" s="37">
        <v>5</v>
      </c>
      <c r="E205" s="37">
        <v>1</v>
      </c>
      <c r="F205" s="31">
        <v>1</v>
      </c>
      <c r="G205" s="45" t="s">
        <v>245</v>
      </c>
      <c r="H205" s="145" t="s">
        <v>426</v>
      </c>
      <c r="I205" s="78"/>
      <c r="J205" s="81"/>
      <c r="K205" s="81"/>
      <c r="L205" s="81"/>
    </row>
    <row r="206" spans="1:12" ht="29.25" customHeight="1">
      <c r="A206" s="34">
        <v>3</v>
      </c>
      <c r="B206" s="39">
        <v>1</v>
      </c>
      <c r="C206" s="39">
        <v>2</v>
      </c>
      <c r="D206" s="39"/>
      <c r="E206" s="39"/>
      <c r="F206" s="54"/>
      <c r="G206" s="171" t="s">
        <v>246</v>
      </c>
      <c r="H206" s="240" t="s">
        <v>427</v>
      </c>
      <c r="I206" s="89">
        <f t="shared" ref="I206:L207" si="20">I207</f>
        <v>0</v>
      </c>
      <c r="J206" s="108">
        <f t="shared" si="20"/>
        <v>0</v>
      </c>
      <c r="K206" s="109">
        <f t="shared" si="20"/>
        <v>0</v>
      </c>
      <c r="L206" s="104">
        <f t="shared" si="20"/>
        <v>0</v>
      </c>
    </row>
    <row r="207" spans="1:12" ht="25.5" customHeight="1">
      <c r="A207" s="26">
        <v>3</v>
      </c>
      <c r="B207" s="37">
        <v>1</v>
      </c>
      <c r="C207" s="37">
        <v>2</v>
      </c>
      <c r="D207" s="37">
        <v>1</v>
      </c>
      <c r="E207" s="37"/>
      <c r="F207" s="31"/>
      <c r="G207" s="171" t="s">
        <v>246</v>
      </c>
      <c r="H207" s="145" t="s">
        <v>428</v>
      </c>
      <c r="I207" s="86">
        <f t="shared" si="20"/>
        <v>0</v>
      </c>
      <c r="J207" s="90">
        <f t="shared" si="20"/>
        <v>0</v>
      </c>
      <c r="K207" s="91">
        <f t="shared" si="20"/>
        <v>0</v>
      </c>
      <c r="L207" s="89">
        <f t="shared" si="20"/>
        <v>0</v>
      </c>
    </row>
    <row r="208" spans="1:12" ht="26.25" customHeight="1">
      <c r="A208" s="36">
        <v>3</v>
      </c>
      <c r="B208" s="41">
        <v>1</v>
      </c>
      <c r="C208" s="41">
        <v>2</v>
      </c>
      <c r="D208" s="41">
        <v>1</v>
      </c>
      <c r="E208" s="41">
        <v>1</v>
      </c>
      <c r="F208" s="29"/>
      <c r="G208" s="171" t="s">
        <v>246</v>
      </c>
      <c r="H208" s="240" t="s">
        <v>429</v>
      </c>
      <c r="I208" s="89">
        <f>SUM(I209:I213)</f>
        <v>0</v>
      </c>
      <c r="J208" s="87">
        <f>SUM(J209:J213)</f>
        <v>0</v>
      </c>
      <c r="K208" s="88">
        <f>SUM(K209:K213)</f>
        <v>0</v>
      </c>
      <c r="L208" s="86">
        <f>SUM(L209:L213)</f>
        <v>0</v>
      </c>
    </row>
    <row r="209" spans="1:12" ht="33" customHeight="1">
      <c r="A209" s="218">
        <v>3</v>
      </c>
      <c r="B209" s="219">
        <v>1</v>
      </c>
      <c r="C209" s="219">
        <v>2</v>
      </c>
      <c r="D209" s="219">
        <v>1</v>
      </c>
      <c r="E209" s="219">
        <v>1</v>
      </c>
      <c r="F209" s="220">
        <v>1</v>
      </c>
      <c r="G209" s="221" t="s">
        <v>119</v>
      </c>
      <c r="H209" s="241">
        <v>166</v>
      </c>
      <c r="I209" s="78"/>
      <c r="J209" s="81"/>
      <c r="K209" s="81"/>
      <c r="L209" s="92"/>
    </row>
    <row r="210" spans="1:12" ht="53.25" customHeight="1">
      <c r="A210" s="26">
        <v>3</v>
      </c>
      <c r="B210" s="37">
        <v>1</v>
      </c>
      <c r="C210" s="37">
        <v>2</v>
      </c>
      <c r="D210" s="37">
        <v>1</v>
      </c>
      <c r="E210" s="37">
        <v>1</v>
      </c>
      <c r="F210" s="222" t="s">
        <v>248</v>
      </c>
      <c r="G210" s="45" t="s">
        <v>247</v>
      </c>
      <c r="H210" s="243" t="s">
        <v>430</v>
      </c>
      <c r="I210" s="81"/>
      <c r="J210" s="81"/>
      <c r="K210" s="81"/>
      <c r="L210" s="81"/>
    </row>
    <row r="211" spans="1:12" ht="23.25" customHeight="1">
      <c r="A211" s="26">
        <v>3</v>
      </c>
      <c r="B211" s="37">
        <v>1</v>
      </c>
      <c r="C211" s="37">
        <v>2</v>
      </c>
      <c r="D211" s="26">
        <v>1</v>
      </c>
      <c r="E211" s="37">
        <v>1</v>
      </c>
      <c r="F211" s="222" t="s">
        <v>249</v>
      </c>
      <c r="G211" s="45" t="s">
        <v>252</v>
      </c>
      <c r="H211" s="241" t="s">
        <v>431</v>
      </c>
      <c r="I211" s="81"/>
      <c r="J211" s="81"/>
      <c r="K211" s="81"/>
      <c r="L211" s="81"/>
    </row>
    <row r="212" spans="1:12" ht="27.75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22" t="s">
        <v>250</v>
      </c>
      <c r="G212" s="45" t="s">
        <v>253</v>
      </c>
      <c r="H212" s="243" t="s">
        <v>432</v>
      </c>
      <c r="I212" s="81"/>
      <c r="J212" s="81"/>
      <c r="K212" s="81"/>
      <c r="L212" s="81"/>
    </row>
    <row r="213" spans="1:12" ht="33.75" customHeight="1">
      <c r="A213" s="34">
        <v>3</v>
      </c>
      <c r="B213" s="50">
        <v>1</v>
      </c>
      <c r="C213" s="50">
        <v>2</v>
      </c>
      <c r="D213" s="49">
        <v>1</v>
      </c>
      <c r="E213" s="50">
        <v>1</v>
      </c>
      <c r="F213" s="223" t="s">
        <v>251</v>
      </c>
      <c r="G213" s="51" t="s">
        <v>254</v>
      </c>
      <c r="H213" s="241" t="s">
        <v>433</v>
      </c>
      <c r="I213" s="81"/>
      <c r="J213" s="81"/>
      <c r="K213" s="81"/>
      <c r="L213" s="92"/>
    </row>
    <row r="214" spans="1:12" ht="29.25" customHeight="1">
      <c r="A214" s="26">
        <v>3</v>
      </c>
      <c r="B214" s="37">
        <v>1</v>
      </c>
      <c r="C214" s="37">
        <v>3</v>
      </c>
      <c r="D214" s="26"/>
      <c r="E214" s="37"/>
      <c r="F214" s="31"/>
      <c r="G214" s="168" t="s">
        <v>255</v>
      </c>
      <c r="H214" s="243" t="s">
        <v>434</v>
      </c>
      <c r="I214" s="89">
        <f>SUM(I215+I219)</f>
        <v>0</v>
      </c>
      <c r="J214" s="90">
        <f>SUM(J215+J219)</f>
        <v>0</v>
      </c>
      <c r="K214" s="91">
        <f>SUM(K215+K219)</f>
        <v>0</v>
      </c>
      <c r="L214" s="89">
        <f>SUM(L215+L219)</f>
        <v>0</v>
      </c>
    </row>
    <row r="215" spans="1:12" ht="27.75" customHeight="1">
      <c r="A215" s="36">
        <v>3</v>
      </c>
      <c r="B215" s="41">
        <v>1</v>
      </c>
      <c r="C215" s="41">
        <v>3</v>
      </c>
      <c r="D215" s="36">
        <v>1</v>
      </c>
      <c r="E215" s="26"/>
      <c r="F215" s="29"/>
      <c r="G215" s="47" t="s">
        <v>256</v>
      </c>
      <c r="H215" s="241" t="s">
        <v>435</v>
      </c>
      <c r="I215" s="86">
        <f>I216</f>
        <v>0</v>
      </c>
      <c r="J215" s="87">
        <f>J216</f>
        <v>0</v>
      </c>
      <c r="K215" s="88">
        <f>K216</f>
        <v>0</v>
      </c>
      <c r="L215" s="86">
        <f>L216</f>
        <v>0</v>
      </c>
    </row>
    <row r="216" spans="1:12" ht="30.75" customHeight="1">
      <c r="A216" s="26">
        <v>3</v>
      </c>
      <c r="B216" s="37">
        <v>1</v>
      </c>
      <c r="C216" s="37">
        <v>3</v>
      </c>
      <c r="D216" s="26">
        <v>1</v>
      </c>
      <c r="E216" s="26">
        <v>1</v>
      </c>
      <c r="F216" s="31"/>
      <c r="G216" s="47" t="s">
        <v>256</v>
      </c>
      <c r="H216" s="243" t="s">
        <v>436</v>
      </c>
      <c r="I216" s="89">
        <f>I218</f>
        <v>0</v>
      </c>
      <c r="J216" s="90">
        <f>J218</f>
        <v>0</v>
      </c>
      <c r="K216" s="91">
        <f>K218</f>
        <v>0</v>
      </c>
      <c r="L216" s="89">
        <f>L218</f>
        <v>0</v>
      </c>
    </row>
    <row r="217" spans="1:12" ht="12" customHeight="1">
      <c r="A217" s="278">
        <v>1</v>
      </c>
      <c r="B217" s="279"/>
      <c r="C217" s="279"/>
      <c r="D217" s="279"/>
      <c r="E217" s="279"/>
      <c r="F217" s="280"/>
      <c r="G217" s="154">
        <v>2</v>
      </c>
      <c r="H217" s="242">
        <v>3</v>
      </c>
      <c r="I217" s="156">
        <v>4</v>
      </c>
      <c r="J217" s="154">
        <v>5</v>
      </c>
      <c r="K217" s="155">
        <v>6</v>
      </c>
      <c r="L217" s="156">
        <v>7</v>
      </c>
    </row>
    <row r="218" spans="1:12" ht="27.75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47" t="s">
        <v>256</v>
      </c>
      <c r="H218" s="241" t="s">
        <v>437</v>
      </c>
      <c r="I218" s="92"/>
      <c r="J218" s="92"/>
      <c r="K218" s="92"/>
      <c r="L218" s="92"/>
    </row>
    <row r="219" spans="1:12" ht="21.75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45" t="s">
        <v>257</v>
      </c>
      <c r="H219" s="241" t="s">
        <v>438</v>
      </c>
      <c r="I219" s="89">
        <f>I220</f>
        <v>0</v>
      </c>
      <c r="J219" s="90">
        <f>J220</f>
        <v>0</v>
      </c>
      <c r="K219" s="91">
        <f>K220</f>
        <v>0</v>
      </c>
      <c r="L219" s="89">
        <f>L220</f>
        <v>0</v>
      </c>
    </row>
    <row r="220" spans="1:12" ht="22.5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45" t="s">
        <v>257</v>
      </c>
      <c r="H220" s="241" t="s">
        <v>439</v>
      </c>
      <c r="I220" s="86">
        <f>SUM(I221:I225)</f>
        <v>0</v>
      </c>
      <c r="J220" s="86">
        <f>SUM(J221:J225)</f>
        <v>0</v>
      </c>
      <c r="K220" s="86">
        <f>SUM(K221:K225)</f>
        <v>0</v>
      </c>
      <c r="L220" s="86">
        <f>SUM(L221:L225)</f>
        <v>0</v>
      </c>
    </row>
    <row r="221" spans="1:12" ht="20.25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45" t="s">
        <v>258</v>
      </c>
      <c r="H221" s="241" t="s">
        <v>440</v>
      </c>
      <c r="I221" s="81"/>
      <c r="J221" s="81"/>
      <c r="K221" s="81"/>
      <c r="L221" s="92"/>
    </row>
    <row r="222" spans="1:12" ht="18.75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45" t="s">
        <v>259</v>
      </c>
      <c r="H222" s="241" t="s">
        <v>441</v>
      </c>
      <c r="I222" s="81"/>
      <c r="J222" s="81"/>
      <c r="K222" s="81"/>
      <c r="L222" s="81"/>
    </row>
    <row r="223" spans="1:12" ht="29.25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45" t="s">
        <v>260</v>
      </c>
      <c r="H223" s="241" t="s">
        <v>442</v>
      </c>
      <c r="I223" s="81"/>
      <c r="J223" s="81"/>
      <c r="K223" s="81"/>
      <c r="L223" s="81"/>
    </row>
    <row r="224" spans="1:12" ht="41.25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224" t="s">
        <v>261</v>
      </c>
      <c r="H224" s="241" t="s">
        <v>443</v>
      </c>
      <c r="I224" s="81"/>
      <c r="J224" s="81"/>
      <c r="K224" s="81"/>
      <c r="L224" s="81"/>
    </row>
    <row r="225" spans="1:12" ht="19.5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47" t="s">
        <v>262</v>
      </c>
      <c r="H225" s="241" t="s">
        <v>444</v>
      </c>
      <c r="I225" s="226"/>
      <c r="J225" s="81"/>
      <c r="K225" s="81"/>
      <c r="L225" s="81"/>
    </row>
    <row r="226" spans="1:12" ht="16.5" customHeight="1">
      <c r="A226" s="35">
        <v>3</v>
      </c>
      <c r="B226" s="46">
        <v>1</v>
      </c>
      <c r="C226" s="35">
        <v>3</v>
      </c>
      <c r="D226" s="40">
        <v>2</v>
      </c>
      <c r="E226" s="40">
        <v>1</v>
      </c>
      <c r="F226" s="53">
        <v>6</v>
      </c>
      <c r="G226" s="52" t="s">
        <v>263</v>
      </c>
      <c r="H226" s="237">
        <v>185</v>
      </c>
      <c r="I226" s="78"/>
      <c r="J226" s="225"/>
      <c r="K226" s="78"/>
      <c r="L226" s="78"/>
    </row>
    <row r="227" spans="1:12" ht="16.5" customHeight="1">
      <c r="A227" s="35">
        <v>3</v>
      </c>
      <c r="B227" s="46">
        <v>1</v>
      </c>
      <c r="C227" s="35">
        <v>3</v>
      </c>
      <c r="D227" s="40">
        <v>2</v>
      </c>
      <c r="E227" s="40">
        <v>1</v>
      </c>
      <c r="F227" s="53">
        <v>7</v>
      </c>
      <c r="G227" s="52" t="s">
        <v>264</v>
      </c>
      <c r="H227" s="237">
        <v>186</v>
      </c>
      <c r="I227" s="78"/>
      <c r="J227" s="225"/>
      <c r="K227" s="78"/>
      <c r="L227" s="78"/>
    </row>
    <row r="228" spans="1:12" ht="28.5" customHeight="1">
      <c r="A228" s="36">
        <v>3</v>
      </c>
      <c r="B228" s="41">
        <v>1</v>
      </c>
      <c r="C228" s="41">
        <v>4</v>
      </c>
      <c r="D228" s="41"/>
      <c r="E228" s="41"/>
      <c r="F228" s="29"/>
      <c r="G228" s="167" t="s">
        <v>265</v>
      </c>
      <c r="H228" s="241" t="s">
        <v>445</v>
      </c>
      <c r="I228" s="86">
        <f>I229</f>
        <v>0</v>
      </c>
      <c r="J228" s="87">
        <f t="shared" ref="J228:L230" si="21">J229</f>
        <v>0</v>
      </c>
      <c r="K228" s="88">
        <f t="shared" si="21"/>
        <v>0</v>
      </c>
      <c r="L228" s="88">
        <f t="shared" si="21"/>
        <v>0</v>
      </c>
    </row>
    <row r="229" spans="1:12" ht="27" customHeight="1">
      <c r="A229" s="34">
        <v>3</v>
      </c>
      <c r="B229" s="50">
        <v>1</v>
      </c>
      <c r="C229" s="50">
        <v>4</v>
      </c>
      <c r="D229" s="50">
        <v>1</v>
      </c>
      <c r="E229" s="50"/>
      <c r="F229" s="55"/>
      <c r="G229" s="167" t="s">
        <v>265</v>
      </c>
      <c r="H229" s="241" t="s">
        <v>446</v>
      </c>
      <c r="I229" s="105">
        <f>I230</f>
        <v>0</v>
      </c>
      <c r="J229" s="106">
        <f t="shared" si="21"/>
        <v>0</v>
      </c>
      <c r="K229" s="107">
        <f t="shared" si="21"/>
        <v>0</v>
      </c>
      <c r="L229" s="107">
        <f t="shared" si="21"/>
        <v>0</v>
      </c>
    </row>
    <row r="230" spans="1:12" ht="27.75" customHeight="1">
      <c r="A230" s="26">
        <v>3</v>
      </c>
      <c r="B230" s="37">
        <v>1</v>
      </c>
      <c r="C230" s="37">
        <v>4</v>
      </c>
      <c r="D230" s="37">
        <v>1</v>
      </c>
      <c r="E230" s="37">
        <v>1</v>
      </c>
      <c r="F230" s="31"/>
      <c r="G230" s="167" t="s">
        <v>265</v>
      </c>
      <c r="H230" s="241" t="s">
        <v>447</v>
      </c>
      <c r="I230" s="89">
        <f>I231</f>
        <v>0</v>
      </c>
      <c r="J230" s="90">
        <f t="shared" si="21"/>
        <v>0</v>
      </c>
      <c r="K230" s="91">
        <f t="shared" si="21"/>
        <v>0</v>
      </c>
      <c r="L230" s="91">
        <f t="shared" si="21"/>
        <v>0</v>
      </c>
    </row>
    <row r="231" spans="1:12" ht="27" customHeight="1">
      <c r="A231" s="27">
        <v>3</v>
      </c>
      <c r="B231" s="26">
        <v>1</v>
      </c>
      <c r="C231" s="37">
        <v>4</v>
      </c>
      <c r="D231" s="37">
        <v>1</v>
      </c>
      <c r="E231" s="37">
        <v>1</v>
      </c>
      <c r="F231" s="31">
        <v>1</v>
      </c>
      <c r="G231" s="167" t="s">
        <v>265</v>
      </c>
      <c r="H231" s="241" t="s">
        <v>448</v>
      </c>
      <c r="I231" s="92"/>
      <c r="J231" s="92"/>
      <c r="K231" s="92"/>
      <c r="L231" s="92"/>
    </row>
    <row r="232" spans="1:12" ht="26.25" customHeight="1">
      <c r="A232" s="27">
        <v>3</v>
      </c>
      <c r="B232" s="37">
        <v>1</v>
      </c>
      <c r="C232" s="37">
        <v>5</v>
      </c>
      <c r="D232" s="37"/>
      <c r="E232" s="37"/>
      <c r="F232" s="31"/>
      <c r="G232" s="168" t="s">
        <v>266</v>
      </c>
      <c r="H232" s="241" t="s">
        <v>449</v>
      </c>
      <c r="I232" s="89">
        <f t="shared" ref="I232:L233" si="22">I233</f>
        <v>0</v>
      </c>
      <c r="J232" s="89">
        <f t="shared" si="22"/>
        <v>0</v>
      </c>
      <c r="K232" s="89">
        <f t="shared" si="22"/>
        <v>0</v>
      </c>
      <c r="L232" s="89">
        <f t="shared" si="22"/>
        <v>0</v>
      </c>
    </row>
    <row r="233" spans="1:12" ht="30" customHeight="1">
      <c r="A233" s="27">
        <v>3</v>
      </c>
      <c r="B233" s="37">
        <v>1</v>
      </c>
      <c r="C233" s="37">
        <v>5</v>
      </c>
      <c r="D233" s="37">
        <v>1</v>
      </c>
      <c r="E233" s="37"/>
      <c r="F233" s="31"/>
      <c r="G233" s="168" t="s">
        <v>266</v>
      </c>
      <c r="H233" s="241" t="s">
        <v>450</v>
      </c>
      <c r="I233" s="89">
        <f t="shared" si="22"/>
        <v>0</v>
      </c>
      <c r="J233" s="89">
        <f t="shared" si="22"/>
        <v>0</v>
      </c>
      <c r="K233" s="89">
        <f t="shared" si="22"/>
        <v>0</v>
      </c>
      <c r="L233" s="89">
        <f t="shared" si="22"/>
        <v>0</v>
      </c>
    </row>
    <row r="234" spans="1:12" ht="27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/>
      <c r="G234" s="168" t="s">
        <v>266</v>
      </c>
      <c r="H234" s="241" t="s">
        <v>451</v>
      </c>
      <c r="I234" s="89">
        <f>SUM(I235:I237)</f>
        <v>0</v>
      </c>
      <c r="J234" s="89">
        <f>SUM(J235:J237)</f>
        <v>0</v>
      </c>
      <c r="K234" s="89">
        <f>SUM(K235:K237)</f>
        <v>0</v>
      </c>
      <c r="L234" s="89">
        <f>SUM(L235:L237)</f>
        <v>0</v>
      </c>
    </row>
    <row r="235" spans="1:12" ht="2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1</v>
      </c>
      <c r="G235" s="117" t="s">
        <v>267</v>
      </c>
      <c r="H235" s="241" t="s">
        <v>452</v>
      </c>
      <c r="I235" s="81"/>
      <c r="J235" s="81"/>
      <c r="K235" s="81"/>
      <c r="L235" s="81"/>
    </row>
    <row r="236" spans="1:12" ht="25.5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2</v>
      </c>
      <c r="G236" s="117" t="s">
        <v>268</v>
      </c>
      <c r="H236" s="241" t="s">
        <v>453</v>
      </c>
      <c r="I236" s="81"/>
      <c r="J236" s="81"/>
      <c r="K236" s="81"/>
      <c r="L236" s="81"/>
    </row>
    <row r="237" spans="1:12" ht="28.5" customHeight="1">
      <c r="A237" s="27">
        <v>3</v>
      </c>
      <c r="B237" s="37">
        <v>1</v>
      </c>
      <c r="C237" s="37">
        <v>5</v>
      </c>
      <c r="D237" s="37">
        <v>1</v>
      </c>
      <c r="E237" s="37">
        <v>1</v>
      </c>
      <c r="F237" s="31">
        <v>3</v>
      </c>
      <c r="G237" s="216" t="s">
        <v>269</v>
      </c>
      <c r="H237" s="241" t="s">
        <v>454</v>
      </c>
      <c r="I237" s="81"/>
      <c r="J237" s="81"/>
      <c r="K237" s="81"/>
      <c r="L237" s="81"/>
    </row>
    <row r="238" spans="1:12" ht="38.25" customHeight="1">
      <c r="A238" s="35">
        <v>3</v>
      </c>
      <c r="B238" s="40">
        <v>2</v>
      </c>
      <c r="C238" s="40"/>
      <c r="D238" s="40"/>
      <c r="E238" s="40"/>
      <c r="F238" s="53"/>
      <c r="G238" s="46" t="s">
        <v>270</v>
      </c>
      <c r="H238" s="241" t="s">
        <v>455</v>
      </c>
      <c r="I238" s="89">
        <f>SUM(I239+I275)</f>
        <v>0</v>
      </c>
      <c r="J238" s="90">
        <f>SUM(J239+J275)</f>
        <v>0</v>
      </c>
      <c r="K238" s="91">
        <f>SUM(K239+K275)</f>
        <v>0</v>
      </c>
      <c r="L238" s="91">
        <f>SUM(L239+L275)</f>
        <v>0</v>
      </c>
    </row>
    <row r="239" spans="1:12" ht="30.75" customHeight="1">
      <c r="A239" s="34">
        <v>3</v>
      </c>
      <c r="B239" s="49">
        <v>2</v>
      </c>
      <c r="C239" s="50">
        <v>1</v>
      </c>
      <c r="D239" s="50"/>
      <c r="E239" s="50"/>
      <c r="F239" s="55"/>
      <c r="G239" s="170" t="s">
        <v>271</v>
      </c>
      <c r="H239" s="241" t="s">
        <v>456</v>
      </c>
      <c r="I239" s="105">
        <f>SUM(I240+I252+I256+I260+I265+I268+I271)</f>
        <v>0</v>
      </c>
      <c r="J239" s="106">
        <f>SUM(J240+J252+J256+J260+J265+J268+J271)</f>
        <v>0</v>
      </c>
      <c r="K239" s="107">
        <f>SUM(K240+K252+K256+K260+K265+K268+K271)</f>
        <v>0</v>
      </c>
      <c r="L239" s="107">
        <f>SUM(L240+L252+L256+L260+L265+L268+L271)</f>
        <v>0</v>
      </c>
    </row>
    <row r="240" spans="1:12" ht="27" customHeight="1">
      <c r="A240" s="26">
        <v>3</v>
      </c>
      <c r="B240" s="37">
        <v>2</v>
      </c>
      <c r="C240" s="37">
        <v>1</v>
      </c>
      <c r="D240" s="37">
        <v>1</v>
      </c>
      <c r="E240" s="37"/>
      <c r="F240" s="31"/>
      <c r="G240" s="45" t="s">
        <v>272</v>
      </c>
      <c r="H240" s="241" t="s">
        <v>457</v>
      </c>
      <c r="I240" s="89">
        <f>I241</f>
        <v>0</v>
      </c>
      <c r="J240" s="90">
        <f>J241</f>
        <v>0</v>
      </c>
      <c r="K240" s="91">
        <f>K241</f>
        <v>0</v>
      </c>
      <c r="L240" s="91">
        <f>L241</f>
        <v>0</v>
      </c>
    </row>
    <row r="241" spans="1:12" ht="27" customHeight="1">
      <c r="A241" s="26">
        <v>3</v>
      </c>
      <c r="B241" s="26">
        <v>2</v>
      </c>
      <c r="C241" s="37">
        <v>1</v>
      </c>
      <c r="D241" s="37">
        <v>1</v>
      </c>
      <c r="E241" s="37">
        <v>1</v>
      </c>
      <c r="F241" s="31"/>
      <c r="G241" s="45" t="s">
        <v>272</v>
      </c>
      <c r="H241" s="241" t="s">
        <v>458</v>
      </c>
      <c r="I241" s="89">
        <f>SUM(I242:I245)</f>
        <v>0</v>
      </c>
      <c r="J241" s="90">
        <f>SUM(J242:J245)</f>
        <v>0</v>
      </c>
      <c r="K241" s="91">
        <f>SUM(K242:K245)</f>
        <v>0</v>
      </c>
      <c r="L241" s="91">
        <f>SUM(L242:L245)</f>
        <v>0</v>
      </c>
    </row>
    <row r="242" spans="1:12" ht="21" customHeight="1">
      <c r="A242" s="34">
        <v>3</v>
      </c>
      <c r="B242" s="34">
        <v>2</v>
      </c>
      <c r="C242" s="50">
        <v>1</v>
      </c>
      <c r="D242" s="50">
        <v>1</v>
      </c>
      <c r="E242" s="50">
        <v>1</v>
      </c>
      <c r="F242" s="55">
        <v>1</v>
      </c>
      <c r="G242" s="51" t="s">
        <v>13</v>
      </c>
      <c r="H242" s="241" t="s">
        <v>459</v>
      </c>
      <c r="I242" s="81"/>
      <c r="J242" s="81"/>
      <c r="K242" s="81"/>
      <c r="L242" s="92"/>
    </row>
    <row r="243" spans="1:12" ht="15" customHeight="1">
      <c r="A243" s="188">
        <v>3</v>
      </c>
      <c r="B243" s="189">
        <v>2</v>
      </c>
      <c r="C243" s="189">
        <v>1</v>
      </c>
      <c r="D243" s="189">
        <v>1</v>
      </c>
      <c r="E243" s="189">
        <v>1</v>
      </c>
      <c r="F243" s="191">
        <v>2</v>
      </c>
      <c r="G243" s="190" t="s">
        <v>83</v>
      </c>
      <c r="H243" s="241">
        <v>197</v>
      </c>
      <c r="I243" s="81"/>
      <c r="J243" s="81"/>
      <c r="K243" s="81"/>
      <c r="L243" s="81"/>
    </row>
    <row r="244" spans="1:12" ht="14.25" customHeight="1">
      <c r="A244" s="218">
        <v>3</v>
      </c>
      <c r="B244" s="227">
        <v>2</v>
      </c>
      <c r="C244" s="219">
        <v>1</v>
      </c>
      <c r="D244" s="219">
        <v>1</v>
      </c>
      <c r="E244" s="219">
        <v>1</v>
      </c>
      <c r="F244" s="220">
        <v>3</v>
      </c>
      <c r="G244" s="221" t="s">
        <v>170</v>
      </c>
      <c r="H244" s="241">
        <v>198</v>
      </c>
      <c r="I244" s="81"/>
      <c r="J244" s="81"/>
      <c r="K244" s="81"/>
      <c r="L244" s="80"/>
    </row>
    <row r="245" spans="1:12" ht="14.25" customHeight="1">
      <c r="A245" s="218">
        <v>3</v>
      </c>
      <c r="B245" s="227">
        <v>2</v>
      </c>
      <c r="C245" s="219">
        <v>1</v>
      </c>
      <c r="D245" s="219">
        <v>1</v>
      </c>
      <c r="E245" s="219">
        <v>1</v>
      </c>
      <c r="F245" s="220">
        <v>4</v>
      </c>
      <c r="G245" s="221" t="s">
        <v>169</v>
      </c>
      <c r="H245" s="241">
        <v>199</v>
      </c>
      <c r="I245" s="81"/>
      <c r="J245" s="80"/>
      <c r="K245" s="81"/>
      <c r="L245" s="92"/>
    </row>
    <row r="246" spans="1:12" ht="14.25" customHeight="1">
      <c r="A246" s="205">
        <v>3</v>
      </c>
      <c r="B246" s="213">
        <v>2</v>
      </c>
      <c r="C246" s="213">
        <v>1</v>
      </c>
      <c r="D246" s="213">
        <v>1</v>
      </c>
      <c r="E246" s="213">
        <v>2</v>
      </c>
      <c r="F246" s="214"/>
      <c r="G246" s="212" t="s">
        <v>273</v>
      </c>
      <c r="H246" s="237">
        <v>202</v>
      </c>
      <c r="I246" s="81"/>
      <c r="J246" s="209"/>
      <c r="K246" s="81"/>
      <c r="L246" s="92"/>
    </row>
    <row r="247" spans="1:12" ht="14.25" customHeight="1">
      <c r="A247" s="205">
        <v>3</v>
      </c>
      <c r="B247" s="213">
        <v>2</v>
      </c>
      <c r="C247" s="213">
        <v>1</v>
      </c>
      <c r="D247" s="213">
        <v>1</v>
      </c>
      <c r="E247" s="213">
        <v>2</v>
      </c>
      <c r="F247" s="214">
        <v>1</v>
      </c>
      <c r="G247" s="212" t="s">
        <v>274</v>
      </c>
      <c r="H247" s="237">
        <v>203</v>
      </c>
      <c r="I247" s="81"/>
      <c r="J247" s="209"/>
      <c r="K247" s="81"/>
      <c r="L247" s="92"/>
    </row>
    <row r="248" spans="1:12" ht="14.25" customHeight="1">
      <c r="A248" s="205">
        <v>3</v>
      </c>
      <c r="B248" s="213">
        <v>2</v>
      </c>
      <c r="C248" s="213">
        <v>1</v>
      </c>
      <c r="D248" s="213">
        <v>1</v>
      </c>
      <c r="E248" s="213">
        <v>2</v>
      </c>
      <c r="F248" s="214">
        <v>2</v>
      </c>
      <c r="G248" s="212" t="s">
        <v>275</v>
      </c>
      <c r="H248" s="237">
        <v>204</v>
      </c>
      <c r="I248" s="81"/>
      <c r="J248" s="209"/>
      <c r="K248" s="81"/>
      <c r="L248" s="92"/>
    </row>
    <row r="249" spans="1:12" ht="14.25" customHeight="1">
      <c r="A249" s="205">
        <v>3</v>
      </c>
      <c r="B249" s="213">
        <v>2</v>
      </c>
      <c r="C249" s="213">
        <v>1</v>
      </c>
      <c r="D249" s="213">
        <v>1</v>
      </c>
      <c r="E249" s="213">
        <v>3</v>
      </c>
      <c r="F249" s="220"/>
      <c r="G249" s="212" t="s">
        <v>278</v>
      </c>
      <c r="H249" s="237">
        <v>205</v>
      </c>
      <c r="I249" s="81"/>
      <c r="J249" s="209"/>
      <c r="K249" s="81"/>
      <c r="L249" s="92"/>
    </row>
    <row r="250" spans="1:12" ht="14.25" customHeight="1">
      <c r="A250" s="205">
        <v>3</v>
      </c>
      <c r="B250" s="213">
        <v>2</v>
      </c>
      <c r="C250" s="213">
        <v>1</v>
      </c>
      <c r="D250" s="213">
        <v>1</v>
      </c>
      <c r="E250" s="213">
        <v>3</v>
      </c>
      <c r="F250" s="214">
        <v>1</v>
      </c>
      <c r="G250" s="212" t="s">
        <v>276</v>
      </c>
      <c r="H250" s="237">
        <v>206</v>
      </c>
      <c r="I250" s="81"/>
      <c r="J250" s="209"/>
      <c r="K250" s="81"/>
      <c r="L250" s="92"/>
    </row>
    <row r="251" spans="1:12" ht="14.25" customHeight="1">
      <c r="A251" s="205">
        <v>3</v>
      </c>
      <c r="B251" s="213">
        <v>2</v>
      </c>
      <c r="C251" s="213">
        <v>1</v>
      </c>
      <c r="D251" s="213">
        <v>1</v>
      </c>
      <c r="E251" s="213">
        <v>3</v>
      </c>
      <c r="F251" s="214">
        <v>2</v>
      </c>
      <c r="G251" s="212" t="s">
        <v>277</v>
      </c>
      <c r="H251" s="237">
        <v>207</v>
      </c>
      <c r="I251" s="81"/>
      <c r="J251" s="209"/>
      <c r="K251" s="81"/>
      <c r="L251" s="92"/>
    </row>
    <row r="252" spans="1:12" ht="27" customHeight="1">
      <c r="A252" s="26">
        <v>3</v>
      </c>
      <c r="B252" s="37">
        <v>2</v>
      </c>
      <c r="C252" s="37">
        <v>1</v>
      </c>
      <c r="D252" s="37">
        <v>2</v>
      </c>
      <c r="E252" s="37"/>
      <c r="F252" s="31"/>
      <c r="G252" s="45" t="s">
        <v>279</v>
      </c>
      <c r="H252" s="241" t="s">
        <v>460</v>
      </c>
      <c r="I252" s="89">
        <f>I253</f>
        <v>0</v>
      </c>
      <c r="J252" s="90">
        <f>J253</f>
        <v>0</v>
      </c>
      <c r="K252" s="91">
        <f>K253</f>
        <v>0</v>
      </c>
      <c r="L252" s="91">
        <f>L253</f>
        <v>0</v>
      </c>
    </row>
    <row r="253" spans="1:12" ht="27" customHeight="1">
      <c r="A253" s="26">
        <v>3</v>
      </c>
      <c r="B253" s="37">
        <v>2</v>
      </c>
      <c r="C253" s="37">
        <v>1</v>
      </c>
      <c r="D253" s="37">
        <v>2</v>
      </c>
      <c r="E253" s="37">
        <v>1</v>
      </c>
      <c r="F253" s="31"/>
      <c r="G253" s="45" t="s">
        <v>280</v>
      </c>
      <c r="H253" s="241" t="s">
        <v>461</v>
      </c>
      <c r="I253" s="89">
        <f>SUM(I254:I255)</f>
        <v>0</v>
      </c>
      <c r="J253" s="90">
        <f>SUM(J254:J255)</f>
        <v>0</v>
      </c>
      <c r="K253" s="91">
        <f>SUM(K254:K255)</f>
        <v>0</v>
      </c>
      <c r="L253" s="91">
        <f>SUM(L254:L255)</f>
        <v>0</v>
      </c>
    </row>
    <row r="254" spans="1:12" ht="28.5" customHeight="1">
      <c r="A254" s="34">
        <v>3</v>
      </c>
      <c r="B254" s="49">
        <v>2</v>
      </c>
      <c r="C254" s="50">
        <v>1</v>
      </c>
      <c r="D254" s="50">
        <v>2</v>
      </c>
      <c r="E254" s="50">
        <v>1</v>
      </c>
      <c r="F254" s="55">
        <v>1</v>
      </c>
      <c r="G254" s="51" t="s">
        <v>281</v>
      </c>
      <c r="H254" s="241" t="s">
        <v>462</v>
      </c>
      <c r="I254" s="81"/>
      <c r="J254" s="81"/>
      <c r="K254" s="81"/>
      <c r="L254" s="81"/>
    </row>
    <row r="255" spans="1:12" ht="30.75" customHeight="1">
      <c r="A255" s="26">
        <v>3</v>
      </c>
      <c r="B255" s="37">
        <v>2</v>
      </c>
      <c r="C255" s="37">
        <v>1</v>
      </c>
      <c r="D255" s="37">
        <v>2</v>
      </c>
      <c r="E255" s="37">
        <v>1</v>
      </c>
      <c r="F255" s="31">
        <v>2</v>
      </c>
      <c r="G255" s="45" t="s">
        <v>282</v>
      </c>
      <c r="H255" s="241" t="s">
        <v>463</v>
      </c>
      <c r="I255" s="81"/>
      <c r="J255" s="81"/>
      <c r="K255" s="81"/>
      <c r="L255" s="81"/>
    </row>
    <row r="256" spans="1:12" ht="26.25" customHeight="1">
      <c r="A256" s="36">
        <v>3</v>
      </c>
      <c r="B256" s="41">
        <v>2</v>
      </c>
      <c r="C256" s="41">
        <v>1</v>
      </c>
      <c r="D256" s="41">
        <v>3</v>
      </c>
      <c r="E256" s="41"/>
      <c r="F256" s="29"/>
      <c r="G256" s="47" t="s">
        <v>283</v>
      </c>
      <c r="H256" s="241" t="s">
        <v>464</v>
      </c>
      <c r="I256" s="86">
        <f>I257</f>
        <v>0</v>
      </c>
      <c r="J256" s="87">
        <f>J257</f>
        <v>0</v>
      </c>
      <c r="K256" s="88">
        <f>K257</f>
        <v>0</v>
      </c>
      <c r="L256" s="88">
        <f>L257</f>
        <v>0</v>
      </c>
    </row>
    <row r="257" spans="1:12" ht="29.25" customHeight="1">
      <c r="A257" s="26">
        <v>3</v>
      </c>
      <c r="B257" s="37">
        <v>2</v>
      </c>
      <c r="C257" s="37">
        <v>1</v>
      </c>
      <c r="D257" s="37">
        <v>3</v>
      </c>
      <c r="E257" s="37">
        <v>1</v>
      </c>
      <c r="F257" s="31"/>
      <c r="G257" s="47" t="s">
        <v>283</v>
      </c>
      <c r="H257" s="241" t="s">
        <v>465</v>
      </c>
      <c r="I257" s="89">
        <f>I258+I259</f>
        <v>0</v>
      </c>
      <c r="J257" s="89">
        <f>J258+J259</f>
        <v>0</v>
      </c>
      <c r="K257" s="89">
        <f>K258+K259</f>
        <v>0</v>
      </c>
      <c r="L257" s="89">
        <f>L258+L259</f>
        <v>0</v>
      </c>
    </row>
    <row r="258" spans="1:12" ht="30" customHeight="1">
      <c r="A258" s="26">
        <v>3</v>
      </c>
      <c r="B258" s="37">
        <v>2</v>
      </c>
      <c r="C258" s="37">
        <v>1</v>
      </c>
      <c r="D258" s="37">
        <v>3</v>
      </c>
      <c r="E258" s="37">
        <v>1</v>
      </c>
      <c r="F258" s="31">
        <v>1</v>
      </c>
      <c r="G258" s="45" t="s">
        <v>284</v>
      </c>
      <c r="H258" s="241" t="s">
        <v>466</v>
      </c>
      <c r="I258" s="81"/>
      <c r="J258" s="81"/>
      <c r="K258" s="81"/>
      <c r="L258" s="81"/>
    </row>
    <row r="259" spans="1:12" ht="27.75" customHeight="1">
      <c r="A259" s="26">
        <v>3</v>
      </c>
      <c r="B259" s="37">
        <v>2</v>
      </c>
      <c r="C259" s="37">
        <v>1</v>
      </c>
      <c r="D259" s="37">
        <v>3</v>
      </c>
      <c r="E259" s="37">
        <v>1</v>
      </c>
      <c r="F259" s="31">
        <v>2</v>
      </c>
      <c r="G259" s="45" t="s">
        <v>285</v>
      </c>
      <c r="H259" s="241" t="s">
        <v>467</v>
      </c>
      <c r="I259" s="92"/>
      <c r="J259" s="85"/>
      <c r="K259" s="92"/>
      <c r="L259" s="92"/>
    </row>
    <row r="260" spans="1:12" ht="20.25" customHeight="1">
      <c r="A260" s="26">
        <v>3</v>
      </c>
      <c r="B260" s="37">
        <v>2</v>
      </c>
      <c r="C260" s="37">
        <v>1</v>
      </c>
      <c r="D260" s="37">
        <v>4</v>
      </c>
      <c r="E260" s="37"/>
      <c r="F260" s="31"/>
      <c r="G260" s="45" t="s">
        <v>286</v>
      </c>
      <c r="H260" s="241" t="s">
        <v>468</v>
      </c>
      <c r="I260" s="89">
        <f>I261</f>
        <v>0</v>
      </c>
      <c r="J260" s="91">
        <f>J261</f>
        <v>0</v>
      </c>
      <c r="K260" s="89">
        <f>K261</f>
        <v>0</v>
      </c>
      <c r="L260" s="91">
        <f>L261</f>
        <v>0</v>
      </c>
    </row>
    <row r="261" spans="1:12" ht="21" customHeight="1">
      <c r="A261" s="36">
        <v>3</v>
      </c>
      <c r="B261" s="41">
        <v>2</v>
      </c>
      <c r="C261" s="41">
        <v>1</v>
      </c>
      <c r="D261" s="41">
        <v>4</v>
      </c>
      <c r="E261" s="41">
        <v>1</v>
      </c>
      <c r="F261" s="29"/>
      <c r="G261" s="47" t="s">
        <v>287</v>
      </c>
      <c r="H261" s="241" t="s">
        <v>469</v>
      </c>
      <c r="I261" s="86">
        <f>SUM(I262:I263)</f>
        <v>0</v>
      </c>
      <c r="J261" s="87">
        <f>SUM(J262:J263)</f>
        <v>0</v>
      </c>
      <c r="K261" s="88">
        <f>SUM(K262:K263)</f>
        <v>0</v>
      </c>
      <c r="L261" s="88">
        <f>SUM(L262:L263)</f>
        <v>0</v>
      </c>
    </row>
    <row r="262" spans="1:12" ht="27.75" customHeight="1">
      <c r="A262" s="26">
        <v>3</v>
      </c>
      <c r="B262" s="37">
        <v>2</v>
      </c>
      <c r="C262" s="37">
        <v>1</v>
      </c>
      <c r="D262" s="37">
        <v>4</v>
      </c>
      <c r="E262" s="37">
        <v>1</v>
      </c>
      <c r="F262" s="31">
        <v>1</v>
      </c>
      <c r="G262" s="45" t="s">
        <v>288</v>
      </c>
      <c r="H262" s="241" t="s">
        <v>470</v>
      </c>
      <c r="I262" s="81"/>
      <c r="J262" s="81"/>
      <c r="K262" s="81"/>
      <c r="L262" s="81"/>
    </row>
    <row r="263" spans="1:12" ht="18.75" customHeight="1">
      <c r="A263" s="26">
        <v>3</v>
      </c>
      <c r="B263" s="37">
        <v>2</v>
      </c>
      <c r="C263" s="37">
        <v>1</v>
      </c>
      <c r="D263" s="37">
        <v>4</v>
      </c>
      <c r="E263" s="37">
        <v>1</v>
      </c>
      <c r="F263" s="31">
        <v>2</v>
      </c>
      <c r="G263" s="45" t="s">
        <v>289</v>
      </c>
      <c r="H263" s="241" t="s">
        <v>471</v>
      </c>
      <c r="I263" s="81"/>
      <c r="J263" s="81"/>
      <c r="K263" s="81"/>
      <c r="L263" s="81"/>
    </row>
    <row r="264" spans="1:12" ht="13.5" customHeight="1">
      <c r="A264" s="278">
        <v>1</v>
      </c>
      <c r="B264" s="279"/>
      <c r="C264" s="279"/>
      <c r="D264" s="279"/>
      <c r="E264" s="279"/>
      <c r="F264" s="280"/>
      <c r="G264" s="164">
        <v>2</v>
      </c>
      <c r="H264" s="155">
        <v>3</v>
      </c>
      <c r="I264" s="156">
        <v>4</v>
      </c>
      <c r="J264" s="154">
        <v>5</v>
      </c>
      <c r="K264" s="155">
        <v>6</v>
      </c>
      <c r="L264" s="155">
        <v>7</v>
      </c>
    </row>
    <row r="265" spans="1:12" ht="26">
      <c r="A265" s="26">
        <v>3</v>
      </c>
      <c r="B265" s="37">
        <v>2</v>
      </c>
      <c r="C265" s="37">
        <v>1</v>
      </c>
      <c r="D265" s="37">
        <v>5</v>
      </c>
      <c r="E265" s="37"/>
      <c r="F265" s="31"/>
      <c r="G265" s="45" t="s">
        <v>290</v>
      </c>
      <c r="H265" s="241" t="s">
        <v>472</v>
      </c>
      <c r="I265" s="89">
        <f t="shared" ref="I265:L266" si="23">I266</f>
        <v>0</v>
      </c>
      <c r="J265" s="90">
        <f t="shared" si="23"/>
        <v>0</v>
      </c>
      <c r="K265" s="91">
        <f t="shared" si="23"/>
        <v>0</v>
      </c>
      <c r="L265" s="91">
        <f t="shared" si="23"/>
        <v>0</v>
      </c>
    </row>
    <row r="266" spans="1:12" ht="30.75" customHeight="1">
      <c r="A266" s="26">
        <v>3</v>
      </c>
      <c r="B266" s="37">
        <v>2</v>
      </c>
      <c r="C266" s="37">
        <v>1</v>
      </c>
      <c r="D266" s="37">
        <v>5</v>
      </c>
      <c r="E266" s="37">
        <v>1</v>
      </c>
      <c r="F266" s="31"/>
      <c r="G266" s="45" t="s">
        <v>290</v>
      </c>
      <c r="H266" s="241" t="s">
        <v>473</v>
      </c>
      <c r="I266" s="91">
        <f t="shared" si="23"/>
        <v>0</v>
      </c>
      <c r="J266" s="90">
        <f t="shared" si="23"/>
        <v>0</v>
      </c>
      <c r="K266" s="91">
        <f t="shared" si="23"/>
        <v>0</v>
      </c>
      <c r="L266" s="91">
        <f t="shared" si="23"/>
        <v>0</v>
      </c>
    </row>
    <row r="267" spans="1:12" ht="26">
      <c r="A267" s="49">
        <v>3</v>
      </c>
      <c r="B267" s="50">
        <v>2</v>
      </c>
      <c r="C267" s="50">
        <v>1</v>
      </c>
      <c r="D267" s="50">
        <v>5</v>
      </c>
      <c r="E267" s="50">
        <v>1</v>
      </c>
      <c r="F267" s="55">
        <v>1</v>
      </c>
      <c r="G267" s="45" t="s">
        <v>290</v>
      </c>
      <c r="H267" s="241" t="s">
        <v>474</v>
      </c>
      <c r="I267" s="92"/>
      <c r="J267" s="92"/>
      <c r="K267" s="92"/>
      <c r="L267" s="92"/>
    </row>
    <row r="268" spans="1:12" ht="21">
      <c r="A268" s="26">
        <v>3</v>
      </c>
      <c r="B268" s="37">
        <v>2</v>
      </c>
      <c r="C268" s="37">
        <v>1</v>
      </c>
      <c r="D268" s="37">
        <v>6</v>
      </c>
      <c r="E268" s="37"/>
      <c r="F268" s="31"/>
      <c r="G268" s="45" t="s">
        <v>128</v>
      </c>
      <c r="H268" s="241" t="s">
        <v>475</v>
      </c>
      <c r="I268" s="89">
        <f>I269</f>
        <v>0</v>
      </c>
      <c r="J268" s="90">
        <f t="shared" ref="J268:L269" si="24">J269</f>
        <v>0</v>
      </c>
      <c r="K268" s="91">
        <f t="shared" si="24"/>
        <v>0</v>
      </c>
      <c r="L268" s="91">
        <f t="shared" si="24"/>
        <v>0</v>
      </c>
    </row>
    <row r="269" spans="1:12" ht="21">
      <c r="A269" s="26">
        <v>3</v>
      </c>
      <c r="B269" s="26">
        <v>2</v>
      </c>
      <c r="C269" s="37">
        <v>1</v>
      </c>
      <c r="D269" s="37">
        <v>6</v>
      </c>
      <c r="E269" s="37">
        <v>1</v>
      </c>
      <c r="F269" s="31"/>
      <c r="G269" s="45" t="s">
        <v>128</v>
      </c>
      <c r="H269" s="241" t="s">
        <v>476</v>
      </c>
      <c r="I269" s="89">
        <f>I270</f>
        <v>0</v>
      </c>
      <c r="J269" s="90">
        <f t="shared" si="24"/>
        <v>0</v>
      </c>
      <c r="K269" s="91">
        <f t="shared" si="24"/>
        <v>0</v>
      </c>
      <c r="L269" s="91">
        <f t="shared" si="24"/>
        <v>0</v>
      </c>
    </row>
    <row r="270" spans="1:12" ht="24.75" customHeight="1">
      <c r="A270" s="36">
        <v>3</v>
      </c>
      <c r="B270" s="36">
        <v>2</v>
      </c>
      <c r="C270" s="37">
        <v>1</v>
      </c>
      <c r="D270" s="37">
        <v>6</v>
      </c>
      <c r="E270" s="37">
        <v>1</v>
      </c>
      <c r="F270" s="31">
        <v>1</v>
      </c>
      <c r="G270" s="45" t="s">
        <v>128</v>
      </c>
      <c r="H270" s="241" t="s">
        <v>477</v>
      </c>
      <c r="I270" s="92"/>
      <c r="J270" s="92"/>
      <c r="K270" s="92"/>
      <c r="L270" s="92"/>
    </row>
    <row r="271" spans="1:12" ht="19.5" customHeight="1">
      <c r="A271" s="26">
        <v>3</v>
      </c>
      <c r="B271" s="26">
        <v>2</v>
      </c>
      <c r="C271" s="37">
        <v>1</v>
      </c>
      <c r="D271" s="37">
        <v>7</v>
      </c>
      <c r="E271" s="37"/>
      <c r="F271" s="31"/>
      <c r="G271" s="45" t="s">
        <v>291</v>
      </c>
      <c r="H271" s="241" t="s">
        <v>478</v>
      </c>
      <c r="I271" s="89">
        <f>I272</f>
        <v>0</v>
      </c>
      <c r="J271" s="90">
        <f>J272</f>
        <v>0</v>
      </c>
      <c r="K271" s="91">
        <f>K272</f>
        <v>0</v>
      </c>
      <c r="L271" s="91">
        <f>L272</f>
        <v>0</v>
      </c>
    </row>
    <row r="272" spans="1:12" ht="21">
      <c r="A272" s="26">
        <v>3</v>
      </c>
      <c r="B272" s="37">
        <v>2</v>
      </c>
      <c r="C272" s="37">
        <v>1</v>
      </c>
      <c r="D272" s="37">
        <v>7</v>
      </c>
      <c r="E272" s="37">
        <v>1</v>
      </c>
      <c r="F272" s="31"/>
      <c r="G272" s="45" t="s">
        <v>291</v>
      </c>
      <c r="H272" s="241" t="s">
        <v>479</v>
      </c>
      <c r="I272" s="89">
        <f>I273+I274</f>
        <v>0</v>
      </c>
      <c r="J272" s="89">
        <f>J273+J274</f>
        <v>0</v>
      </c>
      <c r="K272" s="89">
        <f>K273+K274</f>
        <v>0</v>
      </c>
      <c r="L272" s="89">
        <f>L273+L274</f>
        <v>0</v>
      </c>
    </row>
    <row r="273" spans="1:12" ht="27" customHeight="1">
      <c r="A273" s="26">
        <v>3</v>
      </c>
      <c r="B273" s="37">
        <v>2</v>
      </c>
      <c r="C273" s="37">
        <v>1</v>
      </c>
      <c r="D273" s="37">
        <v>7</v>
      </c>
      <c r="E273" s="37">
        <v>1</v>
      </c>
      <c r="F273" s="31">
        <v>1</v>
      </c>
      <c r="G273" s="168" t="s">
        <v>292</v>
      </c>
      <c r="H273" s="241" t="s">
        <v>480</v>
      </c>
      <c r="I273" s="92"/>
      <c r="J273" s="92"/>
      <c r="K273" s="92"/>
      <c r="L273" s="92"/>
    </row>
    <row r="274" spans="1:12" ht="29.25" customHeight="1">
      <c r="A274" s="26">
        <v>3</v>
      </c>
      <c r="B274" s="37">
        <v>2</v>
      </c>
      <c r="C274" s="37">
        <v>1</v>
      </c>
      <c r="D274" s="37">
        <v>7</v>
      </c>
      <c r="E274" s="37">
        <v>1</v>
      </c>
      <c r="F274" s="31">
        <v>2</v>
      </c>
      <c r="G274" s="168" t="s">
        <v>293</v>
      </c>
      <c r="H274" s="241" t="s">
        <v>481</v>
      </c>
      <c r="I274" s="81"/>
      <c r="J274" s="81"/>
      <c r="K274" s="81"/>
      <c r="L274" s="81"/>
    </row>
    <row r="275" spans="1:12" ht="28.5" customHeight="1">
      <c r="A275" s="65">
        <v>3</v>
      </c>
      <c r="B275" s="64">
        <v>2</v>
      </c>
      <c r="C275" s="64">
        <v>2</v>
      </c>
      <c r="D275" s="38"/>
      <c r="E275" s="38"/>
      <c r="F275" s="61"/>
      <c r="G275" s="168" t="s">
        <v>294</v>
      </c>
      <c r="H275" s="241" t="s">
        <v>482</v>
      </c>
      <c r="I275" s="89">
        <f>SUM(I276+I288+I292+I296+I300+I303+I306)</f>
        <v>0</v>
      </c>
      <c r="J275" s="90">
        <f>SUM(J276+J288+J292+J296+J300+J303+J306)</f>
        <v>0</v>
      </c>
      <c r="K275" s="91">
        <f>SUM(K276+K288+K292+K296+K300+K303+K306)</f>
        <v>0</v>
      </c>
      <c r="L275" s="89">
        <f>SUM(L276+L288+L292+L296+L300+L303+L306)</f>
        <v>0</v>
      </c>
    </row>
    <row r="276" spans="1:12" ht="26">
      <c r="A276" s="26">
        <v>3</v>
      </c>
      <c r="B276" s="37">
        <v>2</v>
      </c>
      <c r="C276" s="37">
        <v>2</v>
      </c>
      <c r="D276" s="37">
        <v>1</v>
      </c>
      <c r="E276" s="37"/>
      <c r="F276" s="31"/>
      <c r="G276" s="45" t="s">
        <v>295</v>
      </c>
      <c r="H276" s="241" t="s">
        <v>483</v>
      </c>
      <c r="I276" s="89">
        <f>I277</f>
        <v>0</v>
      </c>
      <c r="J276" s="90">
        <f>J277</f>
        <v>0</v>
      </c>
      <c r="K276" s="91">
        <f>K277</f>
        <v>0</v>
      </c>
      <c r="L276" s="89">
        <f>L277</f>
        <v>0</v>
      </c>
    </row>
    <row r="277" spans="1:12" ht="26">
      <c r="A277" s="27">
        <v>3</v>
      </c>
      <c r="B277" s="26">
        <v>2</v>
      </c>
      <c r="C277" s="37">
        <v>2</v>
      </c>
      <c r="D277" s="37">
        <v>1</v>
      </c>
      <c r="E277" s="37">
        <v>1</v>
      </c>
      <c r="F277" s="31"/>
      <c r="G277" s="45" t="s">
        <v>296</v>
      </c>
      <c r="H277" s="241" t="s">
        <v>484</v>
      </c>
      <c r="I277" s="89">
        <f>SUM(I278:I281)</f>
        <v>0</v>
      </c>
      <c r="J277" s="89">
        <f>SUM(J278:J281)</f>
        <v>0</v>
      </c>
      <c r="K277" s="89">
        <f>SUM(K278:K281)</f>
        <v>0</v>
      </c>
      <c r="L277" s="89">
        <f>SUM(L278:L281)</f>
        <v>0</v>
      </c>
    </row>
    <row r="278" spans="1:12" ht="21">
      <c r="A278" s="27">
        <v>3</v>
      </c>
      <c r="B278" s="26">
        <v>2</v>
      </c>
      <c r="C278" s="37">
        <v>2</v>
      </c>
      <c r="D278" s="37">
        <v>1</v>
      </c>
      <c r="E278" s="37">
        <v>1</v>
      </c>
      <c r="F278" s="31">
        <v>1</v>
      </c>
      <c r="G278" s="45" t="s">
        <v>13</v>
      </c>
      <c r="H278" s="241" t="s">
        <v>485</v>
      </c>
      <c r="I278" s="81"/>
      <c r="J278" s="81"/>
      <c r="K278" s="81"/>
      <c r="L278" s="81"/>
    </row>
    <row r="279" spans="1:12" ht="18" customHeight="1">
      <c r="A279" s="193">
        <v>3</v>
      </c>
      <c r="B279" s="194">
        <v>2</v>
      </c>
      <c r="C279" s="195">
        <v>2</v>
      </c>
      <c r="D279" s="195">
        <v>1</v>
      </c>
      <c r="E279" s="195">
        <v>1</v>
      </c>
      <c r="F279" s="197">
        <v>2</v>
      </c>
      <c r="G279" s="228" t="s">
        <v>83</v>
      </c>
      <c r="H279" s="241">
        <v>226</v>
      </c>
      <c r="I279" s="81"/>
      <c r="J279" s="81"/>
      <c r="K279" s="81"/>
      <c r="L279" s="81"/>
    </row>
    <row r="280" spans="1:12" ht="15" customHeight="1">
      <c r="A280" s="199">
        <v>3</v>
      </c>
      <c r="B280" s="188">
        <v>2</v>
      </c>
      <c r="C280" s="189">
        <v>2</v>
      </c>
      <c r="D280" s="189">
        <v>1</v>
      </c>
      <c r="E280" s="189">
        <v>1</v>
      </c>
      <c r="F280" s="191">
        <v>3</v>
      </c>
      <c r="G280" s="190" t="s">
        <v>170</v>
      </c>
      <c r="H280" s="241">
        <v>227</v>
      </c>
      <c r="I280" s="81"/>
      <c r="J280" s="81"/>
      <c r="K280" s="81"/>
      <c r="L280" s="81"/>
    </row>
    <row r="281" spans="1:12" ht="15" customHeight="1">
      <c r="A281" s="199">
        <v>3</v>
      </c>
      <c r="B281" s="188">
        <v>2</v>
      </c>
      <c r="C281" s="189">
        <v>2</v>
      </c>
      <c r="D281" s="189">
        <v>1</v>
      </c>
      <c r="E281" s="189">
        <v>1</v>
      </c>
      <c r="F281" s="191">
        <v>4</v>
      </c>
      <c r="G281" s="190" t="s">
        <v>169</v>
      </c>
      <c r="H281" s="241">
        <v>228</v>
      </c>
      <c r="I281" s="81"/>
      <c r="J281" s="80"/>
      <c r="K281" s="81"/>
      <c r="L281" s="81"/>
    </row>
    <row r="282" spans="1:12" ht="15" customHeight="1">
      <c r="A282" s="33">
        <v>3</v>
      </c>
      <c r="B282" s="35">
        <v>2</v>
      </c>
      <c r="C282" s="40">
        <v>2</v>
      </c>
      <c r="D282" s="40">
        <v>1</v>
      </c>
      <c r="E282" s="40">
        <v>2</v>
      </c>
      <c r="F282" s="53"/>
      <c r="G282" s="46" t="s">
        <v>297</v>
      </c>
      <c r="H282" s="237">
        <v>234</v>
      </c>
      <c r="I282" s="81"/>
      <c r="J282" s="80"/>
      <c r="K282" s="81"/>
      <c r="L282" s="81"/>
    </row>
    <row r="283" spans="1:12" ht="15" customHeight="1">
      <c r="A283" s="33">
        <v>3</v>
      </c>
      <c r="B283" s="35">
        <v>2</v>
      </c>
      <c r="C283" s="40">
        <v>2</v>
      </c>
      <c r="D283" s="40">
        <v>1</v>
      </c>
      <c r="E283" s="40">
        <v>2</v>
      </c>
      <c r="F283" s="53">
        <v>1</v>
      </c>
      <c r="G283" s="46" t="s">
        <v>274</v>
      </c>
      <c r="H283" s="237">
        <v>235</v>
      </c>
      <c r="I283" s="81"/>
      <c r="J283" s="80"/>
      <c r="K283" s="81"/>
      <c r="L283" s="81"/>
    </row>
    <row r="284" spans="1:12" ht="15" customHeight="1">
      <c r="A284" s="33">
        <v>3</v>
      </c>
      <c r="B284" s="35">
        <v>2</v>
      </c>
      <c r="C284" s="40">
        <v>2</v>
      </c>
      <c r="D284" s="40">
        <v>1</v>
      </c>
      <c r="E284" s="40">
        <v>2</v>
      </c>
      <c r="F284" s="53">
        <v>2</v>
      </c>
      <c r="G284" s="46" t="s">
        <v>275</v>
      </c>
      <c r="H284" s="237">
        <v>236</v>
      </c>
      <c r="I284" s="81"/>
      <c r="J284" s="80"/>
      <c r="K284" s="81"/>
      <c r="L284" s="81"/>
    </row>
    <row r="285" spans="1:12" ht="15" customHeight="1">
      <c r="A285" s="33">
        <v>3</v>
      </c>
      <c r="B285" s="35">
        <v>2</v>
      </c>
      <c r="C285" s="40">
        <v>2</v>
      </c>
      <c r="D285" s="40">
        <v>1</v>
      </c>
      <c r="E285" s="40">
        <v>3</v>
      </c>
      <c r="F285" s="31"/>
      <c r="G285" s="46" t="s">
        <v>278</v>
      </c>
      <c r="H285" s="237">
        <v>237</v>
      </c>
      <c r="I285" s="81"/>
      <c r="J285" s="80"/>
      <c r="K285" s="81"/>
      <c r="L285" s="81"/>
    </row>
    <row r="286" spans="1:12" ht="15" customHeight="1">
      <c r="A286" s="33">
        <v>3</v>
      </c>
      <c r="B286" s="35">
        <v>2</v>
      </c>
      <c r="C286" s="40">
        <v>2</v>
      </c>
      <c r="D286" s="40">
        <v>1</v>
      </c>
      <c r="E286" s="40">
        <v>3</v>
      </c>
      <c r="F286" s="53">
        <v>1</v>
      </c>
      <c r="G286" s="46" t="s">
        <v>276</v>
      </c>
      <c r="H286" s="237">
        <v>238</v>
      </c>
      <c r="I286" s="81"/>
      <c r="J286" s="80"/>
      <c r="K286" s="81"/>
      <c r="L286" s="81"/>
    </row>
    <row r="287" spans="1:12" ht="15" customHeight="1">
      <c r="A287" s="33">
        <v>3</v>
      </c>
      <c r="B287" s="35">
        <v>2</v>
      </c>
      <c r="C287" s="40">
        <v>2</v>
      </c>
      <c r="D287" s="40">
        <v>1</v>
      </c>
      <c r="E287" s="40">
        <v>3</v>
      </c>
      <c r="F287" s="53">
        <v>2</v>
      </c>
      <c r="G287" s="46" t="s">
        <v>298</v>
      </c>
      <c r="H287" s="237">
        <v>239</v>
      </c>
      <c r="I287" s="81"/>
      <c r="J287" s="80"/>
      <c r="K287" s="81"/>
      <c r="L287" s="81"/>
    </row>
    <row r="288" spans="1:12" ht="26">
      <c r="A288" s="27">
        <v>3</v>
      </c>
      <c r="B288" s="26">
        <v>2</v>
      </c>
      <c r="C288" s="37">
        <v>2</v>
      </c>
      <c r="D288" s="37">
        <v>2</v>
      </c>
      <c r="E288" s="37"/>
      <c r="F288" s="31"/>
      <c r="G288" s="45" t="s">
        <v>299</v>
      </c>
      <c r="H288" s="241" t="s">
        <v>486</v>
      </c>
      <c r="I288" s="89">
        <f>I289</f>
        <v>0</v>
      </c>
      <c r="J288" s="91">
        <f>J289</f>
        <v>0</v>
      </c>
      <c r="K288" s="89">
        <f>K289</f>
        <v>0</v>
      </c>
      <c r="L288" s="91">
        <f>L289</f>
        <v>0</v>
      </c>
    </row>
    <row r="289" spans="1:12" ht="26">
      <c r="A289" s="26">
        <v>3</v>
      </c>
      <c r="B289" s="37">
        <v>2</v>
      </c>
      <c r="C289" s="41">
        <v>2</v>
      </c>
      <c r="D289" s="41">
        <v>2</v>
      </c>
      <c r="E289" s="41">
        <v>1</v>
      </c>
      <c r="F289" s="29"/>
      <c r="G289" s="45" t="s">
        <v>299</v>
      </c>
      <c r="H289" s="241" t="s">
        <v>487</v>
      </c>
      <c r="I289" s="86">
        <f>SUM(I290:I291)</f>
        <v>0</v>
      </c>
      <c r="J289" s="87">
        <f>SUM(J290:J291)</f>
        <v>0</v>
      </c>
      <c r="K289" s="88">
        <f>SUM(K290:K291)</f>
        <v>0</v>
      </c>
      <c r="L289" s="88">
        <f>SUM(L290:L291)</f>
        <v>0</v>
      </c>
    </row>
    <row r="290" spans="1:12" ht="26">
      <c r="A290" s="26">
        <v>3</v>
      </c>
      <c r="B290" s="37">
        <v>2</v>
      </c>
      <c r="C290" s="37">
        <v>2</v>
      </c>
      <c r="D290" s="37">
        <v>2</v>
      </c>
      <c r="E290" s="37">
        <v>1</v>
      </c>
      <c r="F290" s="31">
        <v>1</v>
      </c>
      <c r="G290" s="45" t="s">
        <v>300</v>
      </c>
      <c r="H290" s="241" t="s">
        <v>488</v>
      </c>
      <c r="I290" s="81"/>
      <c r="J290" s="81"/>
      <c r="K290" s="81"/>
      <c r="L290" s="81"/>
    </row>
    <row r="291" spans="1:12" ht="26">
      <c r="A291" s="26">
        <v>3</v>
      </c>
      <c r="B291" s="37">
        <v>2</v>
      </c>
      <c r="C291" s="37">
        <v>2</v>
      </c>
      <c r="D291" s="37">
        <v>2</v>
      </c>
      <c r="E291" s="37">
        <v>1</v>
      </c>
      <c r="F291" s="31">
        <v>2</v>
      </c>
      <c r="G291" s="26" t="s">
        <v>301</v>
      </c>
      <c r="H291" s="241" t="s">
        <v>489</v>
      </c>
      <c r="I291" s="81"/>
      <c r="J291" s="81"/>
      <c r="K291" s="81"/>
      <c r="L291" s="81"/>
    </row>
    <row r="292" spans="1:12" ht="26">
      <c r="A292" s="26">
        <v>3</v>
      </c>
      <c r="B292" s="37">
        <v>2</v>
      </c>
      <c r="C292" s="37">
        <v>2</v>
      </c>
      <c r="D292" s="37">
        <v>3</v>
      </c>
      <c r="E292" s="37"/>
      <c r="F292" s="31"/>
      <c r="G292" s="45" t="s">
        <v>302</v>
      </c>
      <c r="H292" s="241" t="s">
        <v>490</v>
      </c>
      <c r="I292" s="89">
        <f>I293</f>
        <v>0</v>
      </c>
      <c r="J292" s="90">
        <f>J293</f>
        <v>0</v>
      </c>
      <c r="K292" s="91">
        <f>K293</f>
        <v>0</v>
      </c>
      <c r="L292" s="91">
        <f>L293</f>
        <v>0</v>
      </c>
    </row>
    <row r="293" spans="1:12" ht="30" customHeight="1">
      <c r="A293" s="36">
        <v>3</v>
      </c>
      <c r="B293" s="37">
        <v>2</v>
      </c>
      <c r="C293" s="37">
        <v>2</v>
      </c>
      <c r="D293" s="37">
        <v>3</v>
      </c>
      <c r="E293" s="37">
        <v>1</v>
      </c>
      <c r="F293" s="31"/>
      <c r="G293" s="45" t="s">
        <v>302</v>
      </c>
      <c r="H293" s="241" t="s">
        <v>491</v>
      </c>
      <c r="I293" s="89">
        <f>I294+I295</f>
        <v>0</v>
      </c>
      <c r="J293" s="89">
        <f>J294+J295</f>
        <v>0</v>
      </c>
      <c r="K293" s="89">
        <f>K294+K295</f>
        <v>0</v>
      </c>
      <c r="L293" s="89">
        <f>L294+L295</f>
        <v>0</v>
      </c>
    </row>
    <row r="294" spans="1:12" ht="31.5" customHeight="1">
      <c r="A294" s="36">
        <v>3</v>
      </c>
      <c r="B294" s="37">
        <v>2</v>
      </c>
      <c r="C294" s="37">
        <v>2</v>
      </c>
      <c r="D294" s="37">
        <v>3</v>
      </c>
      <c r="E294" s="37">
        <v>1</v>
      </c>
      <c r="F294" s="31">
        <v>1</v>
      </c>
      <c r="G294" s="45" t="s">
        <v>303</v>
      </c>
      <c r="H294" s="241" t="s">
        <v>492</v>
      </c>
      <c r="I294" s="81"/>
      <c r="J294" s="81"/>
      <c r="K294" s="81"/>
      <c r="L294" s="81"/>
    </row>
    <row r="295" spans="1:12" ht="25.5" customHeight="1">
      <c r="A295" s="36">
        <v>3</v>
      </c>
      <c r="B295" s="37">
        <v>2</v>
      </c>
      <c r="C295" s="37">
        <v>2</v>
      </c>
      <c r="D295" s="37">
        <v>3</v>
      </c>
      <c r="E295" s="37">
        <v>1</v>
      </c>
      <c r="F295" s="31">
        <v>2</v>
      </c>
      <c r="G295" s="45" t="s">
        <v>304</v>
      </c>
      <c r="H295" s="241" t="s">
        <v>493</v>
      </c>
      <c r="I295" s="81"/>
      <c r="J295" s="81"/>
      <c r="K295" s="81"/>
      <c r="L295" s="81"/>
    </row>
    <row r="296" spans="1:12" ht="22.5" customHeight="1">
      <c r="A296" s="26">
        <v>3</v>
      </c>
      <c r="B296" s="37">
        <v>2</v>
      </c>
      <c r="C296" s="37">
        <v>2</v>
      </c>
      <c r="D296" s="37">
        <v>4</v>
      </c>
      <c r="E296" s="37"/>
      <c r="F296" s="31"/>
      <c r="G296" s="45" t="s">
        <v>305</v>
      </c>
      <c r="H296" s="241" t="s">
        <v>494</v>
      </c>
      <c r="I296" s="89">
        <f>I297</f>
        <v>0</v>
      </c>
      <c r="J296" s="90">
        <f>J297</f>
        <v>0</v>
      </c>
      <c r="K296" s="91">
        <f>K297</f>
        <v>0</v>
      </c>
      <c r="L296" s="91">
        <f>L297</f>
        <v>0</v>
      </c>
    </row>
    <row r="297" spans="1:12" ht="21">
      <c r="A297" s="26">
        <v>3</v>
      </c>
      <c r="B297" s="37">
        <v>2</v>
      </c>
      <c r="C297" s="37">
        <v>2</v>
      </c>
      <c r="D297" s="37">
        <v>4</v>
      </c>
      <c r="E297" s="37">
        <v>1</v>
      </c>
      <c r="F297" s="31"/>
      <c r="G297" s="45" t="s">
        <v>305</v>
      </c>
      <c r="H297" s="241" t="s">
        <v>495</v>
      </c>
      <c r="I297" s="89">
        <f>SUM(I298:I299)</f>
        <v>0</v>
      </c>
      <c r="J297" s="90">
        <f>SUM(J298:J299)</f>
        <v>0</v>
      </c>
      <c r="K297" s="91">
        <f>SUM(K298:K299)</f>
        <v>0</v>
      </c>
      <c r="L297" s="91">
        <f>SUM(L298:L299)</f>
        <v>0</v>
      </c>
    </row>
    <row r="298" spans="1:12" ht="30.75" customHeight="1">
      <c r="A298" s="26">
        <v>3</v>
      </c>
      <c r="B298" s="37">
        <v>2</v>
      </c>
      <c r="C298" s="37">
        <v>2</v>
      </c>
      <c r="D298" s="37">
        <v>4</v>
      </c>
      <c r="E298" s="37">
        <v>1</v>
      </c>
      <c r="F298" s="31">
        <v>1</v>
      </c>
      <c r="G298" s="45" t="s">
        <v>306</v>
      </c>
      <c r="H298" s="241" t="s">
        <v>496</v>
      </c>
      <c r="I298" s="81"/>
      <c r="J298" s="81"/>
      <c r="K298" s="81"/>
      <c r="L298" s="81"/>
    </row>
    <row r="299" spans="1:12" ht="27.75" customHeight="1">
      <c r="A299" s="36">
        <v>3</v>
      </c>
      <c r="B299" s="41">
        <v>2</v>
      </c>
      <c r="C299" s="41">
        <v>2</v>
      </c>
      <c r="D299" s="41">
        <v>4</v>
      </c>
      <c r="E299" s="41">
        <v>1</v>
      </c>
      <c r="F299" s="29">
        <v>2</v>
      </c>
      <c r="G299" s="27" t="s">
        <v>307</v>
      </c>
      <c r="H299" s="241" t="s">
        <v>497</v>
      </c>
      <c r="I299" s="81"/>
      <c r="J299" s="81"/>
      <c r="K299" s="81"/>
      <c r="L299" s="81"/>
    </row>
    <row r="300" spans="1:12" ht="29.25" customHeight="1">
      <c r="A300" s="26">
        <v>3</v>
      </c>
      <c r="B300" s="37">
        <v>2</v>
      </c>
      <c r="C300" s="37">
        <v>2</v>
      </c>
      <c r="D300" s="37">
        <v>5</v>
      </c>
      <c r="E300" s="37"/>
      <c r="F300" s="31"/>
      <c r="G300" s="45" t="s">
        <v>308</v>
      </c>
      <c r="H300" s="241" t="s">
        <v>498</v>
      </c>
      <c r="I300" s="89">
        <f>I301</f>
        <v>0</v>
      </c>
      <c r="J300" s="90">
        <f t="shared" ref="J300:L301" si="25">J301</f>
        <v>0</v>
      </c>
      <c r="K300" s="91">
        <f t="shared" si="25"/>
        <v>0</v>
      </c>
      <c r="L300" s="91">
        <f t="shared" si="25"/>
        <v>0</v>
      </c>
    </row>
    <row r="301" spans="1:12" ht="26.25" customHeight="1">
      <c r="A301" s="26">
        <v>3</v>
      </c>
      <c r="B301" s="37">
        <v>2</v>
      </c>
      <c r="C301" s="37">
        <v>2</v>
      </c>
      <c r="D301" s="37">
        <v>5</v>
      </c>
      <c r="E301" s="37">
        <v>1</v>
      </c>
      <c r="F301" s="31"/>
      <c r="G301" s="45" t="s">
        <v>308</v>
      </c>
      <c r="H301" s="241" t="s">
        <v>499</v>
      </c>
      <c r="I301" s="89">
        <f>I302</f>
        <v>0</v>
      </c>
      <c r="J301" s="90">
        <f t="shared" si="25"/>
        <v>0</v>
      </c>
      <c r="K301" s="90">
        <f t="shared" si="25"/>
        <v>0</v>
      </c>
      <c r="L301" s="91">
        <f t="shared" si="25"/>
        <v>0</v>
      </c>
    </row>
    <row r="302" spans="1:12" ht="30" customHeight="1">
      <c r="A302" s="26">
        <v>3</v>
      </c>
      <c r="B302" s="37">
        <v>2</v>
      </c>
      <c r="C302" s="37">
        <v>2</v>
      </c>
      <c r="D302" s="37">
        <v>5</v>
      </c>
      <c r="E302" s="37">
        <v>1</v>
      </c>
      <c r="F302" s="31">
        <v>1</v>
      </c>
      <c r="G302" s="45" t="s">
        <v>308</v>
      </c>
      <c r="H302" s="241" t="s">
        <v>500</v>
      </c>
      <c r="I302" s="81"/>
      <c r="J302" s="81"/>
      <c r="K302" s="81"/>
      <c r="L302" s="81"/>
    </row>
    <row r="303" spans="1:12" ht="24.75" customHeight="1">
      <c r="A303" s="26">
        <v>3</v>
      </c>
      <c r="B303" s="37">
        <v>2</v>
      </c>
      <c r="C303" s="37">
        <v>2</v>
      </c>
      <c r="D303" s="37">
        <v>6</v>
      </c>
      <c r="E303" s="37"/>
      <c r="F303" s="31"/>
      <c r="G303" s="45" t="s">
        <v>128</v>
      </c>
      <c r="H303" s="241" t="s">
        <v>501</v>
      </c>
      <c r="I303" s="89">
        <f>I304</f>
        <v>0</v>
      </c>
      <c r="J303" s="113">
        <f t="shared" ref="J303:L304" si="26">J304</f>
        <v>0</v>
      </c>
      <c r="K303" s="90">
        <f t="shared" si="26"/>
        <v>0</v>
      </c>
      <c r="L303" s="91">
        <f t="shared" si="26"/>
        <v>0</v>
      </c>
    </row>
    <row r="304" spans="1:12" ht="24.75" customHeight="1">
      <c r="A304" s="26">
        <v>3</v>
      </c>
      <c r="B304" s="37">
        <v>2</v>
      </c>
      <c r="C304" s="37">
        <v>2</v>
      </c>
      <c r="D304" s="37">
        <v>6</v>
      </c>
      <c r="E304" s="37">
        <v>1</v>
      </c>
      <c r="F304" s="31"/>
      <c r="G304" s="45" t="s">
        <v>128</v>
      </c>
      <c r="H304" s="241" t="s">
        <v>502</v>
      </c>
      <c r="I304" s="89">
        <f>I305</f>
        <v>0</v>
      </c>
      <c r="J304" s="113">
        <f t="shared" si="26"/>
        <v>0</v>
      </c>
      <c r="K304" s="90">
        <f t="shared" si="26"/>
        <v>0</v>
      </c>
      <c r="L304" s="91">
        <f t="shared" si="26"/>
        <v>0</v>
      </c>
    </row>
    <row r="305" spans="1:12" ht="23.25" customHeight="1">
      <c r="A305" s="26">
        <v>3</v>
      </c>
      <c r="B305" s="50">
        <v>2</v>
      </c>
      <c r="C305" s="50">
        <v>2</v>
      </c>
      <c r="D305" s="37">
        <v>6</v>
      </c>
      <c r="E305" s="50">
        <v>1</v>
      </c>
      <c r="F305" s="55">
        <v>1</v>
      </c>
      <c r="G305" s="51" t="s">
        <v>128</v>
      </c>
      <c r="H305" s="241" t="s">
        <v>503</v>
      </c>
      <c r="I305" s="81"/>
      <c r="J305" s="81"/>
      <c r="K305" s="81"/>
      <c r="L305" s="81"/>
    </row>
    <row r="306" spans="1:12" ht="22.5" customHeight="1">
      <c r="A306" s="27">
        <v>3</v>
      </c>
      <c r="B306" s="26">
        <v>2</v>
      </c>
      <c r="C306" s="37">
        <v>2</v>
      </c>
      <c r="D306" s="37">
        <v>7</v>
      </c>
      <c r="E306" s="37"/>
      <c r="F306" s="31"/>
      <c r="G306" s="45" t="s">
        <v>309</v>
      </c>
      <c r="H306" s="241" t="s">
        <v>504</v>
      </c>
      <c r="I306" s="89">
        <f>I307</f>
        <v>0</v>
      </c>
      <c r="J306" s="113">
        <f>J307</f>
        <v>0</v>
      </c>
      <c r="K306" s="90">
        <f>K307</f>
        <v>0</v>
      </c>
      <c r="L306" s="91">
        <f>L307</f>
        <v>0</v>
      </c>
    </row>
    <row r="307" spans="1:12" ht="21" customHeight="1">
      <c r="A307" s="27">
        <v>3</v>
      </c>
      <c r="B307" s="26">
        <v>2</v>
      </c>
      <c r="C307" s="37">
        <v>2</v>
      </c>
      <c r="D307" s="37">
        <v>7</v>
      </c>
      <c r="E307" s="37">
        <v>1</v>
      </c>
      <c r="F307" s="31"/>
      <c r="G307" s="45" t="s">
        <v>309</v>
      </c>
      <c r="H307" s="241" t="s">
        <v>505</v>
      </c>
      <c r="I307" s="89">
        <f>I308+I309</f>
        <v>0</v>
      </c>
      <c r="J307" s="89">
        <f>J308+J309</f>
        <v>0</v>
      </c>
      <c r="K307" s="89">
        <f>K308+K309</f>
        <v>0</v>
      </c>
      <c r="L307" s="89">
        <f>L308+L309</f>
        <v>0</v>
      </c>
    </row>
    <row r="308" spans="1:12" ht="27.75" customHeight="1">
      <c r="A308" s="27">
        <v>3</v>
      </c>
      <c r="B308" s="26">
        <v>2</v>
      </c>
      <c r="C308" s="26">
        <v>2</v>
      </c>
      <c r="D308" s="37">
        <v>7</v>
      </c>
      <c r="E308" s="37">
        <v>1</v>
      </c>
      <c r="F308" s="31">
        <v>1</v>
      </c>
      <c r="G308" s="168" t="s">
        <v>310</v>
      </c>
      <c r="H308" s="241" t="s">
        <v>506</v>
      </c>
      <c r="I308" s="81"/>
      <c r="J308" s="81"/>
      <c r="K308" s="81"/>
      <c r="L308" s="81"/>
    </row>
    <row r="309" spans="1:12" ht="28.5" customHeight="1">
      <c r="A309" s="27">
        <v>3</v>
      </c>
      <c r="B309" s="26">
        <v>2</v>
      </c>
      <c r="C309" s="26">
        <v>2</v>
      </c>
      <c r="D309" s="37">
        <v>7</v>
      </c>
      <c r="E309" s="37">
        <v>1</v>
      </c>
      <c r="F309" s="31">
        <v>2</v>
      </c>
      <c r="G309" s="168" t="s">
        <v>311</v>
      </c>
      <c r="H309" s="241" t="s">
        <v>507</v>
      </c>
      <c r="I309" s="81"/>
      <c r="J309" s="81"/>
      <c r="K309" s="81"/>
      <c r="L309" s="81"/>
    </row>
    <row r="310" spans="1:12" ht="18" customHeight="1">
      <c r="A310" s="278">
        <v>1</v>
      </c>
      <c r="B310" s="279"/>
      <c r="C310" s="279"/>
      <c r="D310" s="279"/>
      <c r="E310" s="279"/>
      <c r="F310" s="280"/>
      <c r="G310" s="154">
        <v>2</v>
      </c>
      <c r="H310" s="155">
        <v>3</v>
      </c>
      <c r="I310" s="156">
        <v>4</v>
      </c>
      <c r="J310" s="165">
        <v>5</v>
      </c>
      <c r="K310" s="155">
        <v>6</v>
      </c>
      <c r="L310" s="155">
        <v>7</v>
      </c>
    </row>
    <row r="311" spans="1:12" ht="30" customHeight="1">
      <c r="A311" s="28">
        <v>3</v>
      </c>
      <c r="B311" s="28">
        <v>3</v>
      </c>
      <c r="C311" s="35"/>
      <c r="D311" s="40"/>
      <c r="E311" s="40"/>
      <c r="F311" s="53"/>
      <c r="G311" s="46" t="s">
        <v>312</v>
      </c>
      <c r="H311" s="241" t="s">
        <v>508</v>
      </c>
      <c r="I311" s="74">
        <f>SUM(I312+I346)</f>
        <v>0</v>
      </c>
      <c r="J311" s="95">
        <f>SUM(J312+J346)</f>
        <v>0</v>
      </c>
      <c r="K311" s="94">
        <f>SUM(K312+K346)</f>
        <v>0</v>
      </c>
      <c r="L311" s="75">
        <f>SUM(L312+L346)</f>
        <v>0</v>
      </c>
    </row>
    <row r="312" spans="1:12" ht="40.5" customHeight="1">
      <c r="A312" s="27">
        <v>3</v>
      </c>
      <c r="B312" s="27">
        <v>3</v>
      </c>
      <c r="C312" s="26">
        <v>1</v>
      </c>
      <c r="D312" s="37"/>
      <c r="E312" s="37"/>
      <c r="F312" s="31"/>
      <c r="G312" s="168" t="s">
        <v>313</v>
      </c>
      <c r="H312" s="241" t="s">
        <v>509</v>
      </c>
      <c r="I312" s="89">
        <f>SUM(I313+I324+I328+I332+I336+I339+I342)</f>
        <v>0</v>
      </c>
      <c r="J312" s="113">
        <f>SUM(J313+J324+J328+J332+J336+J339+J342)</f>
        <v>0</v>
      </c>
      <c r="K312" s="90">
        <f>SUM(K313+K324+K328+K332+K336+K339+K342)</f>
        <v>0</v>
      </c>
      <c r="L312" s="91">
        <f>SUM(L313+L324+L328+L332+L336+L339+L342)</f>
        <v>0</v>
      </c>
    </row>
    <row r="313" spans="1:12" ht="26.25" customHeight="1">
      <c r="A313" s="27">
        <v>3</v>
      </c>
      <c r="B313" s="27">
        <v>3</v>
      </c>
      <c r="C313" s="26">
        <v>1</v>
      </c>
      <c r="D313" s="37">
        <v>1</v>
      </c>
      <c r="E313" s="37"/>
      <c r="F313" s="31"/>
      <c r="G313" s="229" t="s">
        <v>314</v>
      </c>
      <c r="H313" s="244" t="s">
        <v>510</v>
      </c>
      <c r="I313" s="89">
        <f>I314</f>
        <v>0</v>
      </c>
      <c r="J313" s="113">
        <f>J314</f>
        <v>0</v>
      </c>
      <c r="K313" s="90">
        <f>K314</f>
        <v>0</v>
      </c>
      <c r="L313" s="91">
        <f>L314</f>
        <v>0</v>
      </c>
    </row>
    <row r="314" spans="1:12" ht="27.75" customHeight="1">
      <c r="A314" s="27">
        <v>3</v>
      </c>
      <c r="B314" s="27">
        <v>3</v>
      </c>
      <c r="C314" s="26">
        <v>1</v>
      </c>
      <c r="D314" s="37">
        <v>1</v>
      </c>
      <c r="E314" s="37">
        <v>1</v>
      </c>
      <c r="F314" s="31"/>
      <c r="G314" s="229" t="s">
        <v>314</v>
      </c>
      <c r="H314" s="241" t="s">
        <v>511</v>
      </c>
      <c r="I314" s="89">
        <f>SUM(I315:I317)</f>
        <v>0</v>
      </c>
      <c r="J314" s="113">
        <f>SUM(J315:J317)</f>
        <v>0</v>
      </c>
      <c r="K314" s="90">
        <f>SUM(K315:K317)</f>
        <v>0</v>
      </c>
      <c r="L314" s="91">
        <f>SUM(L315:L317)</f>
        <v>0</v>
      </c>
    </row>
    <row r="315" spans="1:12" ht="22.5" customHeight="1">
      <c r="A315" s="27">
        <v>3</v>
      </c>
      <c r="B315" s="27">
        <v>3</v>
      </c>
      <c r="C315" s="26">
        <v>1</v>
      </c>
      <c r="D315" s="37">
        <v>1</v>
      </c>
      <c r="E315" s="37">
        <v>1</v>
      </c>
      <c r="F315" s="31">
        <v>1</v>
      </c>
      <c r="G315" s="45" t="s">
        <v>13</v>
      </c>
      <c r="H315" s="244" t="s">
        <v>512</v>
      </c>
      <c r="I315" s="81"/>
      <c r="J315" s="81"/>
      <c r="K315" s="81"/>
      <c r="L315" s="81"/>
    </row>
    <row r="316" spans="1:12" ht="14.25" customHeight="1">
      <c r="A316" s="199">
        <v>3</v>
      </c>
      <c r="B316" s="199">
        <v>3</v>
      </c>
      <c r="C316" s="188">
        <v>1</v>
      </c>
      <c r="D316" s="189">
        <v>1</v>
      </c>
      <c r="E316" s="189">
        <v>1</v>
      </c>
      <c r="F316" s="191">
        <v>2</v>
      </c>
      <c r="G316" s="190" t="s">
        <v>83</v>
      </c>
      <c r="H316" s="241">
        <v>256</v>
      </c>
      <c r="I316" s="81"/>
      <c r="J316" s="81"/>
      <c r="K316" s="81"/>
      <c r="L316" s="81"/>
    </row>
    <row r="317" spans="1:12" ht="14.25" customHeight="1">
      <c r="A317" s="199">
        <v>3</v>
      </c>
      <c r="B317" s="188">
        <v>3</v>
      </c>
      <c r="C317" s="194">
        <v>1</v>
      </c>
      <c r="D317" s="189">
        <v>1</v>
      </c>
      <c r="E317" s="189">
        <v>1</v>
      </c>
      <c r="F317" s="191">
        <v>3</v>
      </c>
      <c r="G317" s="190" t="s">
        <v>126</v>
      </c>
      <c r="H317" s="244">
        <v>257</v>
      </c>
      <c r="I317" s="81"/>
      <c r="J317" s="81"/>
      <c r="K317" s="81"/>
      <c r="L317" s="81"/>
    </row>
    <row r="318" spans="1:12" ht="14.25" customHeight="1">
      <c r="A318" s="33">
        <v>3</v>
      </c>
      <c r="B318" s="33">
        <v>3</v>
      </c>
      <c r="C318" s="35">
        <v>1</v>
      </c>
      <c r="D318" s="40">
        <v>1</v>
      </c>
      <c r="E318" s="40">
        <v>2</v>
      </c>
      <c r="F318" s="53"/>
      <c r="G318" s="46" t="s">
        <v>297</v>
      </c>
      <c r="H318" s="245">
        <v>267</v>
      </c>
      <c r="I318" s="81"/>
      <c r="J318" s="203"/>
      <c r="K318" s="203"/>
      <c r="L318" s="81"/>
    </row>
    <row r="319" spans="1:12" ht="14.25" customHeight="1">
      <c r="A319" s="33">
        <v>3</v>
      </c>
      <c r="B319" s="33">
        <v>3</v>
      </c>
      <c r="C319" s="35">
        <v>1</v>
      </c>
      <c r="D319" s="40">
        <v>1</v>
      </c>
      <c r="E319" s="40">
        <v>2</v>
      </c>
      <c r="F319" s="53">
        <v>1</v>
      </c>
      <c r="G319" s="46" t="s">
        <v>274</v>
      </c>
      <c r="H319" s="245">
        <v>268</v>
      </c>
      <c r="I319" s="81"/>
      <c r="J319" s="203"/>
      <c r="K319" s="203"/>
      <c r="L319" s="81"/>
    </row>
    <row r="320" spans="1:12" ht="14.25" customHeight="1">
      <c r="A320" s="33">
        <v>3</v>
      </c>
      <c r="B320" s="33">
        <v>3</v>
      </c>
      <c r="C320" s="35">
        <v>1</v>
      </c>
      <c r="D320" s="40">
        <v>1</v>
      </c>
      <c r="E320" s="40">
        <v>2</v>
      </c>
      <c r="F320" s="53">
        <v>2</v>
      </c>
      <c r="G320" s="46" t="s">
        <v>275</v>
      </c>
      <c r="H320" s="245">
        <v>269</v>
      </c>
      <c r="I320" s="81"/>
      <c r="J320" s="203"/>
      <c r="K320" s="203"/>
      <c r="L320" s="81"/>
    </row>
    <row r="321" spans="1:12" ht="14.25" customHeight="1">
      <c r="A321" s="33">
        <v>3</v>
      </c>
      <c r="B321" s="33">
        <v>3</v>
      </c>
      <c r="C321" s="35">
        <v>1</v>
      </c>
      <c r="D321" s="40">
        <v>1</v>
      </c>
      <c r="E321" s="40">
        <v>3</v>
      </c>
      <c r="F321" s="53"/>
      <c r="G321" s="46" t="s">
        <v>278</v>
      </c>
      <c r="H321" s="245">
        <v>270</v>
      </c>
      <c r="I321" s="81"/>
      <c r="J321" s="203"/>
      <c r="K321" s="203"/>
      <c r="L321" s="81"/>
    </row>
    <row r="322" spans="1:12" ht="14.25" customHeight="1">
      <c r="A322" s="33">
        <v>3</v>
      </c>
      <c r="B322" s="33">
        <v>3</v>
      </c>
      <c r="C322" s="35">
        <v>1</v>
      </c>
      <c r="D322" s="40">
        <v>1</v>
      </c>
      <c r="E322" s="40">
        <v>3</v>
      </c>
      <c r="F322" s="53">
        <v>1</v>
      </c>
      <c r="G322" s="46" t="s">
        <v>315</v>
      </c>
      <c r="H322" s="245">
        <v>271</v>
      </c>
      <c r="I322" s="81"/>
      <c r="J322" s="203"/>
      <c r="K322" s="203"/>
      <c r="L322" s="81"/>
    </row>
    <row r="323" spans="1:12" ht="14.25" customHeight="1">
      <c r="A323" s="33">
        <v>3</v>
      </c>
      <c r="B323" s="33">
        <v>3</v>
      </c>
      <c r="C323" s="35">
        <v>1</v>
      </c>
      <c r="D323" s="40">
        <v>1</v>
      </c>
      <c r="E323" s="40">
        <v>3</v>
      </c>
      <c r="F323" s="53">
        <v>2</v>
      </c>
      <c r="G323" s="46" t="s">
        <v>298</v>
      </c>
      <c r="H323" s="245">
        <v>272</v>
      </c>
      <c r="I323" s="81"/>
      <c r="J323" s="203"/>
      <c r="K323" s="203"/>
      <c r="L323" s="81"/>
    </row>
    <row r="324" spans="1:12" ht="26">
      <c r="A324" s="48">
        <v>3</v>
      </c>
      <c r="B324" s="36">
        <v>3</v>
      </c>
      <c r="C324" s="26">
        <v>1</v>
      </c>
      <c r="D324" s="37">
        <v>2</v>
      </c>
      <c r="E324" s="37"/>
      <c r="F324" s="31"/>
      <c r="G324" s="45" t="s">
        <v>316</v>
      </c>
      <c r="H324" s="241" t="s">
        <v>513</v>
      </c>
      <c r="I324" s="89">
        <f>I325</f>
        <v>0</v>
      </c>
      <c r="J324" s="113">
        <f>J325</f>
        <v>0</v>
      </c>
      <c r="K324" s="90">
        <f>K325</f>
        <v>0</v>
      </c>
      <c r="L324" s="91">
        <f>L325</f>
        <v>0</v>
      </c>
    </row>
    <row r="325" spans="1:12" ht="24.75" customHeight="1">
      <c r="A325" s="48">
        <v>3</v>
      </c>
      <c r="B325" s="48">
        <v>3</v>
      </c>
      <c r="C325" s="36">
        <v>1</v>
      </c>
      <c r="D325" s="41">
        <v>2</v>
      </c>
      <c r="E325" s="41">
        <v>1</v>
      </c>
      <c r="F325" s="29"/>
      <c r="G325" s="47" t="s">
        <v>317</v>
      </c>
      <c r="H325" s="244" t="s">
        <v>514</v>
      </c>
      <c r="I325" s="86">
        <f>SUM(I326:I327)</f>
        <v>0</v>
      </c>
      <c r="J325" s="114">
        <f>SUM(J326:J327)</f>
        <v>0</v>
      </c>
      <c r="K325" s="87">
        <f>SUM(K326:K327)</f>
        <v>0</v>
      </c>
      <c r="L325" s="88">
        <f>SUM(L326:L327)</f>
        <v>0</v>
      </c>
    </row>
    <row r="326" spans="1:12" ht="27" customHeight="1">
      <c r="A326" s="27">
        <v>3</v>
      </c>
      <c r="B326" s="27">
        <v>3</v>
      </c>
      <c r="C326" s="26">
        <v>1</v>
      </c>
      <c r="D326" s="37">
        <v>2</v>
      </c>
      <c r="E326" s="37">
        <v>1</v>
      </c>
      <c r="F326" s="31">
        <v>1</v>
      </c>
      <c r="G326" s="45" t="s">
        <v>318</v>
      </c>
      <c r="H326" s="241" t="s">
        <v>515</v>
      </c>
      <c r="I326" s="81"/>
      <c r="J326" s="81"/>
      <c r="K326" s="81"/>
      <c r="L326" s="81"/>
    </row>
    <row r="327" spans="1:12" ht="24" customHeight="1">
      <c r="A327" s="30">
        <v>3</v>
      </c>
      <c r="B327" s="58">
        <v>3</v>
      </c>
      <c r="C327" s="49">
        <v>1</v>
      </c>
      <c r="D327" s="50">
        <v>2</v>
      </c>
      <c r="E327" s="50">
        <v>1</v>
      </c>
      <c r="F327" s="55">
        <v>2</v>
      </c>
      <c r="G327" s="51" t="s">
        <v>319</v>
      </c>
      <c r="H327" s="244" t="s">
        <v>516</v>
      </c>
      <c r="I327" s="81"/>
      <c r="J327" s="81"/>
      <c r="K327" s="81"/>
      <c r="L327" s="81"/>
    </row>
    <row r="328" spans="1:12" ht="24" customHeight="1">
      <c r="A328" s="26">
        <v>3</v>
      </c>
      <c r="B328" s="45">
        <v>3</v>
      </c>
      <c r="C328" s="26">
        <v>1</v>
      </c>
      <c r="D328" s="37">
        <v>3</v>
      </c>
      <c r="E328" s="37"/>
      <c r="F328" s="31"/>
      <c r="G328" s="45" t="s">
        <v>320</v>
      </c>
      <c r="H328" s="241" t="s">
        <v>517</v>
      </c>
      <c r="I328" s="89">
        <f>I329</f>
        <v>0</v>
      </c>
      <c r="J328" s="113">
        <f>J329</f>
        <v>0</v>
      </c>
      <c r="K328" s="90">
        <f>K329</f>
        <v>0</v>
      </c>
      <c r="L328" s="91">
        <f>L329</f>
        <v>0</v>
      </c>
    </row>
    <row r="329" spans="1:12" ht="19.5" customHeight="1">
      <c r="A329" s="26">
        <v>3</v>
      </c>
      <c r="B329" s="51">
        <v>3</v>
      </c>
      <c r="C329" s="49">
        <v>1</v>
      </c>
      <c r="D329" s="50">
        <v>3</v>
      </c>
      <c r="E329" s="50">
        <v>1</v>
      </c>
      <c r="F329" s="55"/>
      <c r="G329" s="45" t="s">
        <v>320</v>
      </c>
      <c r="H329" s="244" t="s">
        <v>518</v>
      </c>
      <c r="I329" s="91">
        <f>I330+I331</f>
        <v>0</v>
      </c>
      <c r="J329" s="91">
        <f>J330+J331</f>
        <v>0</v>
      </c>
      <c r="K329" s="91">
        <f>K330+K331</f>
        <v>0</v>
      </c>
      <c r="L329" s="91">
        <f>L330+L331</f>
        <v>0</v>
      </c>
    </row>
    <row r="330" spans="1:12" ht="29.25" customHeight="1">
      <c r="A330" s="26">
        <v>3</v>
      </c>
      <c r="B330" s="45">
        <v>3</v>
      </c>
      <c r="C330" s="26">
        <v>1</v>
      </c>
      <c r="D330" s="37">
        <v>3</v>
      </c>
      <c r="E330" s="37">
        <v>1</v>
      </c>
      <c r="F330" s="31">
        <v>1</v>
      </c>
      <c r="G330" s="45" t="s">
        <v>321</v>
      </c>
      <c r="H330" s="241" t="s">
        <v>519</v>
      </c>
      <c r="I330" s="92"/>
      <c r="J330" s="92"/>
      <c r="K330" s="92"/>
      <c r="L330" s="93"/>
    </row>
    <row r="331" spans="1:12" ht="26.25" customHeight="1">
      <c r="A331" s="26">
        <v>3</v>
      </c>
      <c r="B331" s="45">
        <v>3</v>
      </c>
      <c r="C331" s="26">
        <v>1</v>
      </c>
      <c r="D331" s="37">
        <v>3</v>
      </c>
      <c r="E331" s="37">
        <v>1</v>
      </c>
      <c r="F331" s="31">
        <v>2</v>
      </c>
      <c r="G331" s="45" t="s">
        <v>322</v>
      </c>
      <c r="H331" s="244" t="s">
        <v>520</v>
      </c>
      <c r="I331" s="81"/>
      <c r="J331" s="81"/>
      <c r="K331" s="81"/>
      <c r="L331" s="81"/>
    </row>
    <row r="332" spans="1:12" ht="21">
      <c r="A332" s="26">
        <v>3</v>
      </c>
      <c r="B332" s="45">
        <v>3</v>
      </c>
      <c r="C332" s="26">
        <v>1</v>
      </c>
      <c r="D332" s="37">
        <v>4</v>
      </c>
      <c r="E332" s="37"/>
      <c r="F332" s="31"/>
      <c r="G332" s="45" t="s">
        <v>323</v>
      </c>
      <c r="H332" s="241" t="s">
        <v>521</v>
      </c>
      <c r="I332" s="89">
        <f>I333</f>
        <v>0</v>
      </c>
      <c r="J332" s="113">
        <f>J333</f>
        <v>0</v>
      </c>
      <c r="K332" s="90">
        <f>K333</f>
        <v>0</v>
      </c>
      <c r="L332" s="91">
        <f>L333</f>
        <v>0</v>
      </c>
    </row>
    <row r="333" spans="1:12" ht="25.5" customHeight="1">
      <c r="A333" s="27">
        <v>3</v>
      </c>
      <c r="B333" s="26">
        <v>3</v>
      </c>
      <c r="C333" s="37">
        <v>1</v>
      </c>
      <c r="D333" s="37">
        <v>4</v>
      </c>
      <c r="E333" s="37">
        <v>1</v>
      </c>
      <c r="F333" s="31"/>
      <c r="G333" s="45" t="s">
        <v>323</v>
      </c>
      <c r="H333" s="244" t="s">
        <v>522</v>
      </c>
      <c r="I333" s="89">
        <f>SUM(I334:I335)</f>
        <v>0</v>
      </c>
      <c r="J333" s="89">
        <f>SUM(J334:J335)</f>
        <v>0</v>
      </c>
      <c r="K333" s="89">
        <f>SUM(K334:K335)</f>
        <v>0</v>
      </c>
      <c r="L333" s="89">
        <f>SUM(L334:L335)</f>
        <v>0</v>
      </c>
    </row>
    <row r="334" spans="1:12" ht="21">
      <c r="A334" s="27">
        <v>3</v>
      </c>
      <c r="B334" s="26">
        <v>3</v>
      </c>
      <c r="C334" s="37">
        <v>1</v>
      </c>
      <c r="D334" s="37">
        <v>4</v>
      </c>
      <c r="E334" s="37">
        <v>1</v>
      </c>
      <c r="F334" s="31">
        <v>1</v>
      </c>
      <c r="G334" s="45" t="s">
        <v>324</v>
      </c>
      <c r="H334" s="241" t="s">
        <v>523</v>
      </c>
      <c r="I334" s="80"/>
      <c r="J334" s="81"/>
      <c r="K334" s="81"/>
      <c r="L334" s="80"/>
    </row>
    <row r="335" spans="1:12" ht="29.25" customHeight="1">
      <c r="A335" s="26">
        <v>3</v>
      </c>
      <c r="B335" s="37">
        <v>3</v>
      </c>
      <c r="C335" s="37">
        <v>1</v>
      </c>
      <c r="D335" s="37">
        <v>4</v>
      </c>
      <c r="E335" s="37">
        <v>1</v>
      </c>
      <c r="F335" s="31">
        <v>2</v>
      </c>
      <c r="G335" s="37" t="s">
        <v>325</v>
      </c>
      <c r="H335" s="244" t="s">
        <v>524</v>
      </c>
      <c r="I335" s="81"/>
      <c r="J335" s="92"/>
      <c r="K335" s="92"/>
      <c r="L335" s="93"/>
    </row>
    <row r="336" spans="1:12" ht="27" customHeight="1">
      <c r="A336" s="26">
        <v>3</v>
      </c>
      <c r="B336" s="37">
        <v>3</v>
      </c>
      <c r="C336" s="37">
        <v>1</v>
      </c>
      <c r="D336" s="37">
        <v>5</v>
      </c>
      <c r="E336" s="37"/>
      <c r="F336" s="31"/>
      <c r="G336" s="45" t="s">
        <v>326</v>
      </c>
      <c r="H336" s="241" t="s">
        <v>525</v>
      </c>
      <c r="I336" s="88">
        <f t="shared" ref="I336:L337" si="27">I337</f>
        <v>0</v>
      </c>
      <c r="J336" s="113">
        <f t="shared" si="27"/>
        <v>0</v>
      </c>
      <c r="K336" s="91">
        <f t="shared" si="27"/>
        <v>0</v>
      </c>
      <c r="L336" s="91">
        <f t="shared" si="27"/>
        <v>0</v>
      </c>
    </row>
    <row r="337" spans="1:12" ht="27" customHeight="1">
      <c r="A337" s="36">
        <v>3</v>
      </c>
      <c r="B337" s="50">
        <v>3</v>
      </c>
      <c r="C337" s="50">
        <v>1</v>
      </c>
      <c r="D337" s="50">
        <v>5</v>
      </c>
      <c r="E337" s="50">
        <v>1</v>
      </c>
      <c r="F337" s="55"/>
      <c r="G337" s="45" t="s">
        <v>326</v>
      </c>
      <c r="H337" s="244" t="s">
        <v>526</v>
      </c>
      <c r="I337" s="91">
        <f t="shared" si="27"/>
        <v>0</v>
      </c>
      <c r="J337" s="114">
        <f t="shared" si="27"/>
        <v>0</v>
      </c>
      <c r="K337" s="88">
        <f t="shared" si="27"/>
        <v>0</v>
      </c>
      <c r="L337" s="88">
        <f t="shared" si="27"/>
        <v>0</v>
      </c>
    </row>
    <row r="338" spans="1:12" ht="25.5" customHeight="1">
      <c r="A338" s="26">
        <v>3</v>
      </c>
      <c r="B338" s="37">
        <v>3</v>
      </c>
      <c r="C338" s="37">
        <v>1</v>
      </c>
      <c r="D338" s="37">
        <v>5</v>
      </c>
      <c r="E338" s="37">
        <v>1</v>
      </c>
      <c r="F338" s="31">
        <v>1</v>
      </c>
      <c r="G338" s="45" t="s">
        <v>326</v>
      </c>
      <c r="H338" s="241" t="s">
        <v>527</v>
      </c>
      <c r="I338" s="81"/>
      <c r="J338" s="92"/>
      <c r="K338" s="92"/>
      <c r="L338" s="93"/>
    </row>
    <row r="339" spans="1:12" ht="18.75" customHeight="1">
      <c r="A339" s="26">
        <v>3</v>
      </c>
      <c r="B339" s="37">
        <v>3</v>
      </c>
      <c r="C339" s="37">
        <v>1</v>
      </c>
      <c r="D339" s="37">
        <v>6</v>
      </c>
      <c r="E339" s="37"/>
      <c r="F339" s="31"/>
      <c r="G339" s="45" t="s">
        <v>128</v>
      </c>
      <c r="H339" s="244" t="s">
        <v>528</v>
      </c>
      <c r="I339" s="91">
        <f t="shared" ref="I339:L340" si="28">I340</f>
        <v>0</v>
      </c>
      <c r="J339" s="113">
        <f t="shared" si="28"/>
        <v>0</v>
      </c>
      <c r="K339" s="91">
        <f t="shared" si="28"/>
        <v>0</v>
      </c>
      <c r="L339" s="91">
        <f t="shared" si="28"/>
        <v>0</v>
      </c>
    </row>
    <row r="340" spans="1:12" ht="19.5" customHeight="1">
      <c r="A340" s="26">
        <v>3</v>
      </c>
      <c r="B340" s="37">
        <v>3</v>
      </c>
      <c r="C340" s="37">
        <v>1</v>
      </c>
      <c r="D340" s="37">
        <v>6</v>
      </c>
      <c r="E340" s="37">
        <v>1</v>
      </c>
      <c r="F340" s="31"/>
      <c r="G340" s="45" t="s">
        <v>128</v>
      </c>
      <c r="H340" s="241" t="s">
        <v>529</v>
      </c>
      <c r="I340" s="89">
        <f t="shared" si="28"/>
        <v>0</v>
      </c>
      <c r="J340" s="113">
        <f t="shared" si="28"/>
        <v>0</v>
      </c>
      <c r="K340" s="91">
        <f t="shared" si="28"/>
        <v>0</v>
      </c>
      <c r="L340" s="91">
        <f t="shared" si="28"/>
        <v>0</v>
      </c>
    </row>
    <row r="341" spans="1:12" ht="24" customHeight="1">
      <c r="A341" s="26">
        <v>3</v>
      </c>
      <c r="B341" s="37">
        <v>3</v>
      </c>
      <c r="C341" s="37">
        <v>1</v>
      </c>
      <c r="D341" s="37">
        <v>6</v>
      </c>
      <c r="E341" s="37">
        <v>1</v>
      </c>
      <c r="F341" s="31">
        <v>1</v>
      </c>
      <c r="G341" s="45" t="s">
        <v>128</v>
      </c>
      <c r="H341" s="244" t="s">
        <v>530</v>
      </c>
      <c r="I341" s="92"/>
      <c r="J341" s="92"/>
      <c r="K341" s="92"/>
      <c r="L341" s="93"/>
    </row>
    <row r="342" spans="1:12" ht="25.5" customHeight="1">
      <c r="A342" s="26">
        <v>3</v>
      </c>
      <c r="B342" s="37">
        <v>3</v>
      </c>
      <c r="C342" s="37">
        <v>1</v>
      </c>
      <c r="D342" s="37">
        <v>7</v>
      </c>
      <c r="E342" s="37"/>
      <c r="F342" s="31"/>
      <c r="G342" s="45" t="s">
        <v>327</v>
      </c>
      <c r="H342" s="241" t="s">
        <v>531</v>
      </c>
      <c r="I342" s="89">
        <f>I343</f>
        <v>0</v>
      </c>
      <c r="J342" s="113">
        <f>J343</f>
        <v>0</v>
      </c>
      <c r="K342" s="91">
        <f>K343</f>
        <v>0</v>
      </c>
      <c r="L342" s="91">
        <f>L343</f>
        <v>0</v>
      </c>
    </row>
    <row r="343" spans="1:12" ht="25.5" customHeight="1">
      <c r="A343" s="26">
        <v>3</v>
      </c>
      <c r="B343" s="37">
        <v>3</v>
      </c>
      <c r="C343" s="37">
        <v>1</v>
      </c>
      <c r="D343" s="37">
        <v>7</v>
      </c>
      <c r="E343" s="37">
        <v>1</v>
      </c>
      <c r="F343" s="31"/>
      <c r="G343" s="45" t="s">
        <v>327</v>
      </c>
      <c r="H343" s="244" t="s">
        <v>532</v>
      </c>
      <c r="I343" s="89">
        <f>I344+I345</f>
        <v>0</v>
      </c>
      <c r="J343" s="89">
        <f>J344+J345</f>
        <v>0</v>
      </c>
      <c r="K343" s="89">
        <f>K344+K345</f>
        <v>0</v>
      </c>
      <c r="L343" s="89">
        <f>L344+L345</f>
        <v>0</v>
      </c>
    </row>
    <row r="344" spans="1:12" ht="29.25" customHeight="1">
      <c r="A344" s="26">
        <v>3</v>
      </c>
      <c r="B344" s="37">
        <v>3</v>
      </c>
      <c r="C344" s="37">
        <v>1</v>
      </c>
      <c r="D344" s="37">
        <v>7</v>
      </c>
      <c r="E344" s="37">
        <v>1</v>
      </c>
      <c r="F344" s="31">
        <v>1</v>
      </c>
      <c r="G344" s="168" t="s">
        <v>328</v>
      </c>
      <c r="H344" s="241" t="s">
        <v>533</v>
      </c>
      <c r="I344" s="92"/>
      <c r="J344" s="92"/>
      <c r="K344" s="92"/>
      <c r="L344" s="93"/>
    </row>
    <row r="345" spans="1:12" ht="27.75" customHeight="1">
      <c r="A345" s="26">
        <v>3</v>
      </c>
      <c r="B345" s="37">
        <v>3</v>
      </c>
      <c r="C345" s="37">
        <v>1</v>
      </c>
      <c r="D345" s="37">
        <v>7</v>
      </c>
      <c r="E345" s="37">
        <v>1</v>
      </c>
      <c r="F345" s="31">
        <v>2</v>
      </c>
      <c r="G345" s="168" t="s">
        <v>329</v>
      </c>
      <c r="H345" s="244" t="s">
        <v>534</v>
      </c>
      <c r="I345" s="81"/>
      <c r="J345" s="81"/>
      <c r="K345" s="81"/>
      <c r="L345" s="81"/>
    </row>
    <row r="346" spans="1:12" ht="38.25" customHeight="1">
      <c r="A346" s="26">
        <v>3</v>
      </c>
      <c r="B346" s="37">
        <v>3</v>
      </c>
      <c r="C346" s="37">
        <v>2</v>
      </c>
      <c r="D346" s="37"/>
      <c r="E346" s="37"/>
      <c r="F346" s="31"/>
      <c r="G346" s="168" t="s">
        <v>330</v>
      </c>
      <c r="H346" s="241" t="s">
        <v>535</v>
      </c>
      <c r="I346" s="89">
        <f>SUM(I347+I358+I362+I367+I371+I374+I377)</f>
        <v>0</v>
      </c>
      <c r="J346" s="113">
        <f>SUM(J347+J358+J362+J367+J371+J374+J377)</f>
        <v>0</v>
      </c>
      <c r="K346" s="91">
        <f>SUM(K347+K358+K362+K367+K371+K374+K377)</f>
        <v>0</v>
      </c>
      <c r="L346" s="91">
        <f>SUM(L347+L358+L362+L367+L371+L374+L377)</f>
        <v>0</v>
      </c>
    </row>
    <row r="347" spans="1:12" ht="27" customHeight="1">
      <c r="A347" s="26">
        <v>3</v>
      </c>
      <c r="B347" s="37">
        <v>3</v>
      </c>
      <c r="C347" s="37">
        <v>2</v>
      </c>
      <c r="D347" s="37">
        <v>1</v>
      </c>
      <c r="E347" s="37"/>
      <c r="F347" s="31"/>
      <c r="G347" s="45" t="s">
        <v>331</v>
      </c>
      <c r="H347" s="244" t="s">
        <v>536</v>
      </c>
      <c r="I347" s="89">
        <f>I348</f>
        <v>0</v>
      </c>
      <c r="J347" s="113">
        <f>J348</f>
        <v>0</v>
      </c>
      <c r="K347" s="91">
        <f>K348</f>
        <v>0</v>
      </c>
      <c r="L347" s="91">
        <f>L348</f>
        <v>0</v>
      </c>
    </row>
    <row r="348" spans="1:12" ht="26">
      <c r="A348" s="27">
        <v>3</v>
      </c>
      <c r="B348" s="26">
        <v>3</v>
      </c>
      <c r="C348" s="37">
        <v>2</v>
      </c>
      <c r="D348" s="45">
        <v>1</v>
      </c>
      <c r="E348" s="26">
        <v>1</v>
      </c>
      <c r="F348" s="31"/>
      <c r="G348" s="45" t="s">
        <v>331</v>
      </c>
      <c r="H348" s="241" t="s">
        <v>537</v>
      </c>
      <c r="I348" s="89">
        <f>SUM(I349:I351)</f>
        <v>0</v>
      </c>
      <c r="J348" s="113">
        <f>SUM(J349:J351)</f>
        <v>0</v>
      </c>
      <c r="K348" s="91">
        <f>SUM(K349:K351)</f>
        <v>0</v>
      </c>
      <c r="L348" s="91">
        <f>SUM(L349:L351)</f>
        <v>0</v>
      </c>
    </row>
    <row r="349" spans="1:12" ht="22.5" customHeight="1">
      <c r="A349" s="27">
        <v>3</v>
      </c>
      <c r="B349" s="26">
        <v>3</v>
      </c>
      <c r="C349" s="37">
        <v>2</v>
      </c>
      <c r="D349" s="45">
        <v>1</v>
      </c>
      <c r="E349" s="26">
        <v>1</v>
      </c>
      <c r="F349" s="31">
        <v>1</v>
      </c>
      <c r="G349" s="45" t="s">
        <v>13</v>
      </c>
      <c r="H349" s="244" t="s">
        <v>538</v>
      </c>
      <c r="I349" s="81"/>
      <c r="J349" s="81"/>
      <c r="K349" s="81"/>
      <c r="L349" s="81"/>
    </row>
    <row r="350" spans="1:12" ht="26.25" customHeight="1">
      <c r="A350" s="193">
        <v>3</v>
      </c>
      <c r="B350" s="194">
        <v>3</v>
      </c>
      <c r="C350" s="195">
        <v>2</v>
      </c>
      <c r="D350" s="196">
        <v>1</v>
      </c>
      <c r="E350" s="194">
        <v>1</v>
      </c>
      <c r="F350" s="197">
        <v>2</v>
      </c>
      <c r="G350" s="196" t="s">
        <v>83</v>
      </c>
      <c r="H350" s="241" t="s">
        <v>539</v>
      </c>
      <c r="I350" s="81"/>
      <c r="J350" s="81"/>
      <c r="K350" s="81"/>
      <c r="L350" s="81"/>
    </row>
    <row r="351" spans="1:12" ht="21">
      <c r="A351" s="199">
        <v>3</v>
      </c>
      <c r="B351" s="199">
        <v>3</v>
      </c>
      <c r="C351" s="188">
        <v>2</v>
      </c>
      <c r="D351" s="190">
        <v>1</v>
      </c>
      <c r="E351" s="188">
        <v>1</v>
      </c>
      <c r="F351" s="191">
        <v>3</v>
      </c>
      <c r="G351" s="190" t="s">
        <v>126</v>
      </c>
      <c r="H351" s="244" t="s">
        <v>540</v>
      </c>
      <c r="I351" s="81"/>
      <c r="J351" s="81"/>
      <c r="K351" s="81"/>
      <c r="L351" s="81"/>
    </row>
    <row r="352" spans="1:12">
      <c r="A352" s="33">
        <v>3</v>
      </c>
      <c r="B352" s="35">
        <v>3</v>
      </c>
      <c r="C352" s="40">
        <v>2</v>
      </c>
      <c r="D352" s="46">
        <v>1</v>
      </c>
      <c r="E352" s="35">
        <v>2</v>
      </c>
      <c r="F352" s="53"/>
      <c r="G352" s="212" t="s">
        <v>297</v>
      </c>
      <c r="H352" s="245">
        <v>301</v>
      </c>
      <c r="I352" s="84"/>
      <c r="J352" s="230"/>
      <c r="K352" s="84"/>
      <c r="L352" s="84"/>
    </row>
    <row r="353" spans="1:12">
      <c r="A353" s="33">
        <v>3</v>
      </c>
      <c r="B353" s="35">
        <v>3</v>
      </c>
      <c r="C353" s="40">
        <v>2</v>
      </c>
      <c r="D353" s="46">
        <v>1</v>
      </c>
      <c r="E353" s="35">
        <v>2</v>
      </c>
      <c r="F353" s="53">
        <v>1</v>
      </c>
      <c r="G353" s="212" t="s">
        <v>274</v>
      </c>
      <c r="H353" s="245">
        <v>302</v>
      </c>
      <c r="I353" s="84"/>
      <c r="J353" s="230"/>
      <c r="K353" s="84"/>
      <c r="L353" s="84"/>
    </row>
    <row r="354" spans="1:12">
      <c r="A354" s="33">
        <v>3</v>
      </c>
      <c r="B354" s="35">
        <v>3</v>
      </c>
      <c r="C354" s="40">
        <v>2</v>
      </c>
      <c r="D354" s="46">
        <v>1</v>
      </c>
      <c r="E354" s="35">
        <v>2</v>
      </c>
      <c r="F354" s="53">
        <v>2</v>
      </c>
      <c r="G354" s="212" t="s">
        <v>275</v>
      </c>
      <c r="H354" s="245">
        <v>303</v>
      </c>
      <c r="I354" s="84"/>
      <c r="J354" s="230"/>
      <c r="K354" s="84"/>
      <c r="L354" s="84"/>
    </row>
    <row r="355" spans="1:12">
      <c r="A355" s="33">
        <v>3</v>
      </c>
      <c r="B355" s="35">
        <v>3</v>
      </c>
      <c r="C355" s="40">
        <v>2</v>
      </c>
      <c r="D355" s="46">
        <v>1</v>
      </c>
      <c r="E355" s="35">
        <v>3</v>
      </c>
      <c r="F355" s="53"/>
      <c r="G355" s="212" t="s">
        <v>278</v>
      </c>
      <c r="H355" s="245">
        <v>304</v>
      </c>
      <c r="I355" s="84"/>
      <c r="J355" s="230"/>
      <c r="K355" s="84"/>
      <c r="L355" s="84"/>
    </row>
    <row r="356" spans="1:12">
      <c r="A356" s="33">
        <v>3</v>
      </c>
      <c r="B356" s="35">
        <v>3</v>
      </c>
      <c r="C356" s="40">
        <v>2</v>
      </c>
      <c r="D356" s="46">
        <v>1</v>
      </c>
      <c r="E356" s="35">
        <v>3</v>
      </c>
      <c r="F356" s="53">
        <v>1</v>
      </c>
      <c r="G356" s="212" t="s">
        <v>276</v>
      </c>
      <c r="H356" s="245">
        <v>305</v>
      </c>
      <c r="I356" s="84"/>
      <c r="J356" s="230"/>
      <c r="K356" s="84"/>
      <c r="L356" s="84"/>
    </row>
    <row r="357" spans="1:12">
      <c r="A357" s="33">
        <v>3</v>
      </c>
      <c r="B357" s="35">
        <v>3</v>
      </c>
      <c r="C357" s="40">
        <v>2</v>
      </c>
      <c r="D357" s="46">
        <v>1</v>
      </c>
      <c r="E357" s="35">
        <v>3</v>
      </c>
      <c r="F357" s="53">
        <v>2</v>
      </c>
      <c r="G357" s="212" t="s">
        <v>298</v>
      </c>
      <c r="H357" s="245">
        <v>306</v>
      </c>
      <c r="I357" s="84"/>
      <c r="J357" s="230"/>
      <c r="K357" s="84"/>
      <c r="L357" s="84"/>
    </row>
    <row r="358" spans="1:12" ht="26">
      <c r="A358" s="30">
        <v>3</v>
      </c>
      <c r="B358" s="30">
        <v>3</v>
      </c>
      <c r="C358" s="49">
        <v>2</v>
      </c>
      <c r="D358" s="51">
        <v>2</v>
      </c>
      <c r="E358" s="49"/>
      <c r="F358" s="55"/>
      <c r="G358" s="51" t="s">
        <v>316</v>
      </c>
      <c r="H358" s="241" t="s">
        <v>541</v>
      </c>
      <c r="I358" s="105">
        <f>I359</f>
        <v>0</v>
      </c>
      <c r="J358" s="115">
        <f>J359</f>
        <v>0</v>
      </c>
      <c r="K358" s="107">
        <f>K359</f>
        <v>0</v>
      </c>
      <c r="L358" s="107">
        <f>L359</f>
        <v>0</v>
      </c>
    </row>
    <row r="359" spans="1:12" ht="26">
      <c r="A359" s="27">
        <v>3</v>
      </c>
      <c r="B359" s="27">
        <v>3</v>
      </c>
      <c r="C359" s="26">
        <v>2</v>
      </c>
      <c r="D359" s="45">
        <v>2</v>
      </c>
      <c r="E359" s="26">
        <v>1</v>
      </c>
      <c r="F359" s="31"/>
      <c r="G359" s="51" t="s">
        <v>316</v>
      </c>
      <c r="H359" s="244" t="s">
        <v>542</v>
      </c>
      <c r="I359" s="89">
        <f>SUM(I360:I361)</f>
        <v>0</v>
      </c>
      <c r="J359" s="90">
        <f>SUM(J360:J361)</f>
        <v>0</v>
      </c>
      <c r="K359" s="91">
        <f>SUM(K360:K361)</f>
        <v>0</v>
      </c>
      <c r="L359" s="91">
        <f>SUM(L360:L361)</f>
        <v>0</v>
      </c>
    </row>
    <row r="360" spans="1:12" ht="26">
      <c r="A360" s="27">
        <v>3</v>
      </c>
      <c r="B360" s="27">
        <v>3</v>
      </c>
      <c r="C360" s="26">
        <v>2</v>
      </c>
      <c r="D360" s="45">
        <v>2</v>
      </c>
      <c r="E360" s="27">
        <v>1</v>
      </c>
      <c r="F360" s="25">
        <v>1</v>
      </c>
      <c r="G360" s="45" t="s">
        <v>332</v>
      </c>
      <c r="H360" s="241" t="s">
        <v>543</v>
      </c>
      <c r="I360" s="81"/>
      <c r="J360" s="81"/>
      <c r="K360" s="81"/>
      <c r="L360" s="81"/>
    </row>
    <row r="361" spans="1:12" ht="21">
      <c r="A361" s="30">
        <v>3</v>
      </c>
      <c r="B361" s="30">
        <v>3</v>
      </c>
      <c r="C361" s="34">
        <v>2</v>
      </c>
      <c r="D361" s="39">
        <v>2</v>
      </c>
      <c r="E361" s="9">
        <v>1</v>
      </c>
      <c r="F361" s="24">
        <v>2</v>
      </c>
      <c r="G361" s="9" t="s">
        <v>333</v>
      </c>
      <c r="H361" s="244" t="s">
        <v>544</v>
      </c>
      <c r="I361" s="81"/>
      <c r="J361" s="81"/>
      <c r="K361" s="81"/>
      <c r="L361" s="81"/>
    </row>
    <row r="362" spans="1:12" ht="23.25" customHeight="1">
      <c r="A362" s="27">
        <v>3</v>
      </c>
      <c r="B362" s="27">
        <v>3</v>
      </c>
      <c r="C362" s="26">
        <v>2</v>
      </c>
      <c r="D362" s="37">
        <v>3</v>
      </c>
      <c r="E362" s="45"/>
      <c r="F362" s="25"/>
      <c r="G362" s="45" t="s">
        <v>334</v>
      </c>
      <c r="H362" s="241" t="s">
        <v>545</v>
      </c>
      <c r="I362" s="89">
        <f>I364</f>
        <v>0</v>
      </c>
      <c r="J362" s="90">
        <f>J364</f>
        <v>0</v>
      </c>
      <c r="K362" s="90">
        <f>K364</f>
        <v>0</v>
      </c>
      <c r="L362" s="91">
        <f>L364</f>
        <v>0</v>
      </c>
    </row>
    <row r="363" spans="1:12" ht="15" customHeight="1">
      <c r="A363" s="278">
        <v>1</v>
      </c>
      <c r="B363" s="279"/>
      <c r="C363" s="279"/>
      <c r="D363" s="279"/>
      <c r="E363" s="279"/>
      <c r="F363" s="280"/>
      <c r="G363" s="154">
        <v>2</v>
      </c>
      <c r="H363" s="145">
        <v>3</v>
      </c>
      <c r="I363" s="156">
        <v>4</v>
      </c>
      <c r="J363" s="165">
        <v>5</v>
      </c>
      <c r="K363" s="155">
        <v>6</v>
      </c>
      <c r="L363" s="155">
        <v>7</v>
      </c>
    </row>
    <row r="364" spans="1:12" ht="21" customHeight="1">
      <c r="A364" s="27">
        <v>3</v>
      </c>
      <c r="B364" s="27">
        <v>3</v>
      </c>
      <c r="C364" s="26">
        <v>2</v>
      </c>
      <c r="D364" s="37">
        <v>3</v>
      </c>
      <c r="E364" s="45">
        <v>1</v>
      </c>
      <c r="F364" s="25"/>
      <c r="G364" s="45" t="s">
        <v>334</v>
      </c>
      <c r="H364" s="244" t="s">
        <v>546</v>
      </c>
      <c r="I364" s="89">
        <f>I365+I366</f>
        <v>0</v>
      </c>
      <c r="J364" s="89">
        <f>J365+J366</f>
        <v>0</v>
      </c>
      <c r="K364" s="89">
        <f>K365+K366</f>
        <v>0</v>
      </c>
      <c r="L364" s="89">
        <f>L365+L366</f>
        <v>0</v>
      </c>
    </row>
    <row r="365" spans="1:12" ht="28.5" customHeight="1">
      <c r="A365" s="27">
        <v>3</v>
      </c>
      <c r="B365" s="27">
        <v>3</v>
      </c>
      <c r="C365" s="26">
        <v>2</v>
      </c>
      <c r="D365" s="37">
        <v>3</v>
      </c>
      <c r="E365" s="45">
        <v>1</v>
      </c>
      <c r="F365" s="25">
        <v>1</v>
      </c>
      <c r="G365" s="45" t="s">
        <v>335</v>
      </c>
      <c r="H365" s="241" t="s">
        <v>547</v>
      </c>
      <c r="I365" s="92"/>
      <c r="J365" s="92"/>
      <c r="K365" s="92"/>
      <c r="L365" s="93"/>
    </row>
    <row r="366" spans="1:12" ht="27.75" customHeight="1">
      <c r="A366" s="27">
        <v>3</v>
      </c>
      <c r="B366" s="27">
        <v>3</v>
      </c>
      <c r="C366" s="26">
        <v>2</v>
      </c>
      <c r="D366" s="37">
        <v>3</v>
      </c>
      <c r="E366" s="45">
        <v>1</v>
      </c>
      <c r="F366" s="25">
        <v>2</v>
      </c>
      <c r="G366" s="45" t="s">
        <v>322</v>
      </c>
      <c r="H366" s="244" t="s">
        <v>548</v>
      </c>
      <c r="I366" s="81"/>
      <c r="J366" s="81"/>
      <c r="K366" s="81"/>
      <c r="L366" s="81"/>
    </row>
    <row r="367" spans="1:12" ht="21">
      <c r="A367" s="27">
        <v>3</v>
      </c>
      <c r="B367" s="27">
        <v>3</v>
      </c>
      <c r="C367" s="26">
        <v>2</v>
      </c>
      <c r="D367" s="37">
        <v>4</v>
      </c>
      <c r="E367" s="37"/>
      <c r="F367" s="31"/>
      <c r="G367" s="37" t="s">
        <v>323</v>
      </c>
      <c r="H367" s="232" t="s">
        <v>549</v>
      </c>
      <c r="I367" s="89">
        <f>I368</f>
        <v>0</v>
      </c>
      <c r="J367" s="90">
        <f>J368</f>
        <v>0</v>
      </c>
      <c r="K367" s="90">
        <f>K368</f>
        <v>0</v>
      </c>
      <c r="L367" s="91">
        <f>L368</f>
        <v>0</v>
      </c>
    </row>
    <row r="368" spans="1:12" ht="21">
      <c r="A368" s="48">
        <v>3</v>
      </c>
      <c r="B368" s="48">
        <v>3</v>
      </c>
      <c r="C368" s="36">
        <v>2</v>
      </c>
      <c r="D368" s="41">
        <v>4</v>
      </c>
      <c r="E368" s="41">
        <v>1</v>
      </c>
      <c r="F368" s="29"/>
      <c r="G368" s="37" t="s">
        <v>323</v>
      </c>
      <c r="H368" s="233" t="s">
        <v>550</v>
      </c>
      <c r="I368" s="86">
        <f>SUM(I369:I370)</f>
        <v>0</v>
      </c>
      <c r="J368" s="87">
        <f>SUM(J369:J370)</f>
        <v>0</v>
      </c>
      <c r="K368" s="87">
        <f>SUM(K369:K370)</f>
        <v>0</v>
      </c>
      <c r="L368" s="88">
        <f>SUM(L369:L370)</f>
        <v>0</v>
      </c>
    </row>
    <row r="369" spans="1:12" ht="24.75" customHeight="1">
      <c r="A369" s="27">
        <v>3</v>
      </c>
      <c r="B369" s="27">
        <v>3</v>
      </c>
      <c r="C369" s="26">
        <v>2</v>
      </c>
      <c r="D369" s="37">
        <v>4</v>
      </c>
      <c r="E369" s="37">
        <v>1</v>
      </c>
      <c r="F369" s="31">
        <v>1</v>
      </c>
      <c r="G369" s="37" t="s">
        <v>336</v>
      </c>
      <c r="H369" s="232" t="s">
        <v>551</v>
      </c>
      <c r="I369" s="81"/>
      <c r="J369" s="81"/>
      <c r="K369" s="81"/>
      <c r="L369" s="81"/>
    </row>
    <row r="370" spans="1:12" ht="21">
      <c r="A370" s="27">
        <v>3</v>
      </c>
      <c r="B370" s="27">
        <v>3</v>
      </c>
      <c r="C370" s="26">
        <v>2</v>
      </c>
      <c r="D370" s="37">
        <v>4</v>
      </c>
      <c r="E370" s="37">
        <v>1</v>
      </c>
      <c r="F370" s="31">
        <v>2</v>
      </c>
      <c r="G370" s="37" t="s">
        <v>337</v>
      </c>
      <c r="H370" s="233" t="s">
        <v>552</v>
      </c>
      <c r="I370" s="81"/>
      <c r="J370" s="81"/>
      <c r="K370" s="81"/>
      <c r="L370" s="81"/>
    </row>
    <row r="371" spans="1:12" ht="26">
      <c r="A371" s="27">
        <v>3</v>
      </c>
      <c r="B371" s="27">
        <v>3</v>
      </c>
      <c r="C371" s="26">
        <v>2</v>
      </c>
      <c r="D371" s="37">
        <v>5</v>
      </c>
      <c r="E371" s="37"/>
      <c r="F371" s="31"/>
      <c r="G371" s="37" t="s">
        <v>338</v>
      </c>
      <c r="H371" s="232" t="s">
        <v>553</v>
      </c>
      <c r="I371" s="89">
        <f t="shared" ref="I371:L372" si="29">I372</f>
        <v>0</v>
      </c>
      <c r="J371" s="90">
        <f t="shared" si="29"/>
        <v>0</v>
      </c>
      <c r="K371" s="90">
        <f t="shared" si="29"/>
        <v>0</v>
      </c>
      <c r="L371" s="91">
        <f t="shared" si="29"/>
        <v>0</v>
      </c>
    </row>
    <row r="372" spans="1:12" ht="26">
      <c r="A372" s="48">
        <v>3</v>
      </c>
      <c r="B372" s="48">
        <v>3</v>
      </c>
      <c r="C372" s="36">
        <v>2</v>
      </c>
      <c r="D372" s="41">
        <v>5</v>
      </c>
      <c r="E372" s="41">
        <v>1</v>
      </c>
      <c r="F372" s="29"/>
      <c r="G372" s="37" t="s">
        <v>338</v>
      </c>
      <c r="H372" s="233" t="s">
        <v>554</v>
      </c>
      <c r="I372" s="86">
        <f t="shared" si="29"/>
        <v>0</v>
      </c>
      <c r="J372" s="87">
        <f t="shared" si="29"/>
        <v>0</v>
      </c>
      <c r="K372" s="87">
        <f t="shared" si="29"/>
        <v>0</v>
      </c>
      <c r="L372" s="88">
        <f t="shared" si="29"/>
        <v>0</v>
      </c>
    </row>
    <row r="373" spans="1:12" ht="26">
      <c r="A373" s="27">
        <v>3</v>
      </c>
      <c r="B373" s="27">
        <v>3</v>
      </c>
      <c r="C373" s="26">
        <v>2</v>
      </c>
      <c r="D373" s="37">
        <v>5</v>
      </c>
      <c r="E373" s="37">
        <v>1</v>
      </c>
      <c r="F373" s="31">
        <v>1</v>
      </c>
      <c r="G373" s="37" t="s">
        <v>338</v>
      </c>
      <c r="H373" s="232" t="s">
        <v>555</v>
      </c>
      <c r="I373" s="92"/>
      <c r="J373" s="92"/>
      <c r="K373" s="92"/>
      <c r="L373" s="93"/>
    </row>
    <row r="374" spans="1:12" ht="25.5" customHeight="1">
      <c r="A374" s="27">
        <v>3</v>
      </c>
      <c r="B374" s="27">
        <v>3</v>
      </c>
      <c r="C374" s="26">
        <v>2</v>
      </c>
      <c r="D374" s="37">
        <v>6</v>
      </c>
      <c r="E374" s="37"/>
      <c r="F374" s="31"/>
      <c r="G374" s="37" t="s">
        <v>128</v>
      </c>
      <c r="H374" s="233" t="s">
        <v>556</v>
      </c>
      <c r="I374" s="89">
        <f t="shared" ref="I374:L375" si="30">I375</f>
        <v>0</v>
      </c>
      <c r="J374" s="90">
        <f t="shared" si="30"/>
        <v>0</v>
      </c>
      <c r="K374" s="90">
        <f t="shared" si="30"/>
        <v>0</v>
      </c>
      <c r="L374" s="91">
        <f t="shared" si="30"/>
        <v>0</v>
      </c>
    </row>
    <row r="375" spans="1:12" ht="22.5" customHeight="1">
      <c r="A375" s="27">
        <v>3</v>
      </c>
      <c r="B375" s="27">
        <v>3</v>
      </c>
      <c r="C375" s="26">
        <v>2</v>
      </c>
      <c r="D375" s="37">
        <v>6</v>
      </c>
      <c r="E375" s="37">
        <v>1</v>
      </c>
      <c r="F375" s="31"/>
      <c r="G375" s="37" t="s">
        <v>128</v>
      </c>
      <c r="H375" s="232" t="s">
        <v>557</v>
      </c>
      <c r="I375" s="89">
        <f t="shared" si="30"/>
        <v>0</v>
      </c>
      <c r="J375" s="90">
        <f t="shared" si="30"/>
        <v>0</v>
      </c>
      <c r="K375" s="90">
        <f t="shared" si="30"/>
        <v>0</v>
      </c>
      <c r="L375" s="91">
        <f t="shared" si="30"/>
        <v>0</v>
      </c>
    </row>
    <row r="376" spans="1:12" ht="23.25" customHeight="1">
      <c r="A376" s="30">
        <v>3</v>
      </c>
      <c r="B376" s="30">
        <v>3</v>
      </c>
      <c r="C376" s="34">
        <v>2</v>
      </c>
      <c r="D376" s="39">
        <v>6</v>
      </c>
      <c r="E376" s="39">
        <v>1</v>
      </c>
      <c r="F376" s="54">
        <v>1</v>
      </c>
      <c r="G376" s="39" t="s">
        <v>128</v>
      </c>
      <c r="H376" s="233" t="s">
        <v>558</v>
      </c>
      <c r="I376" s="92"/>
      <c r="J376" s="92"/>
      <c r="K376" s="92"/>
      <c r="L376" s="93"/>
    </row>
    <row r="377" spans="1:12" ht="24.75" customHeight="1">
      <c r="A377" s="27">
        <v>3</v>
      </c>
      <c r="B377" s="27">
        <v>3</v>
      </c>
      <c r="C377" s="26">
        <v>2</v>
      </c>
      <c r="D377" s="37">
        <v>7</v>
      </c>
      <c r="E377" s="37"/>
      <c r="F377" s="31"/>
      <c r="G377" s="37" t="s">
        <v>339</v>
      </c>
      <c r="H377" s="232" t="s">
        <v>559</v>
      </c>
      <c r="I377" s="89">
        <f>I378</f>
        <v>0</v>
      </c>
      <c r="J377" s="90">
        <f t="shared" ref="J377:L378" si="31">J378</f>
        <v>0</v>
      </c>
      <c r="K377" s="90">
        <f t="shared" si="31"/>
        <v>0</v>
      </c>
      <c r="L377" s="91">
        <f t="shared" si="31"/>
        <v>0</v>
      </c>
    </row>
    <row r="378" spans="1:12" ht="23.25" customHeight="1">
      <c r="A378" s="30">
        <v>3</v>
      </c>
      <c r="B378" s="30">
        <v>3</v>
      </c>
      <c r="C378" s="34">
        <v>2</v>
      </c>
      <c r="D378" s="39">
        <v>7</v>
      </c>
      <c r="E378" s="39">
        <v>1</v>
      </c>
      <c r="F378" s="54"/>
      <c r="G378" s="37" t="s">
        <v>339</v>
      </c>
      <c r="H378" s="233" t="s">
        <v>560</v>
      </c>
      <c r="I378" s="91">
        <f>I379</f>
        <v>0</v>
      </c>
      <c r="J378" s="90">
        <f t="shared" si="31"/>
        <v>0</v>
      </c>
      <c r="K378" s="90">
        <f t="shared" si="31"/>
        <v>0</v>
      </c>
      <c r="L378" s="91">
        <f t="shared" si="31"/>
        <v>0</v>
      </c>
    </row>
    <row r="379" spans="1:12" ht="28.5" customHeight="1">
      <c r="A379" s="27">
        <v>3</v>
      </c>
      <c r="B379" s="27">
        <v>3</v>
      </c>
      <c r="C379" s="26">
        <v>2</v>
      </c>
      <c r="D379" s="37">
        <v>7</v>
      </c>
      <c r="E379" s="37">
        <v>1</v>
      </c>
      <c r="F379" s="31">
        <v>1</v>
      </c>
      <c r="G379" s="37" t="s">
        <v>340</v>
      </c>
      <c r="H379" s="232" t="s">
        <v>561</v>
      </c>
      <c r="I379" s="92"/>
      <c r="J379" s="92"/>
      <c r="K379" s="92"/>
      <c r="L379" s="93"/>
    </row>
    <row r="380" spans="1:12" ht="30" customHeight="1">
      <c r="A380" s="33">
        <v>3</v>
      </c>
      <c r="B380" s="33">
        <v>3</v>
      </c>
      <c r="C380" s="35">
        <v>2</v>
      </c>
      <c r="D380" s="40">
        <v>7</v>
      </c>
      <c r="E380" s="40">
        <v>1</v>
      </c>
      <c r="F380" s="53">
        <v>2</v>
      </c>
      <c r="G380" s="40" t="s">
        <v>341</v>
      </c>
      <c r="H380" s="246">
        <v>328</v>
      </c>
      <c r="I380" s="92"/>
      <c r="J380" s="231"/>
      <c r="K380" s="231"/>
      <c r="L380" s="93"/>
    </row>
    <row r="381" spans="1:12" ht="18.75" customHeight="1">
      <c r="A381" s="67"/>
      <c r="B381" s="67"/>
      <c r="C381" s="68"/>
      <c r="D381" s="60"/>
      <c r="E381" s="69"/>
      <c r="F381" s="70"/>
      <c r="G381" s="181" t="s">
        <v>138</v>
      </c>
      <c r="H381" s="233" t="s">
        <v>562</v>
      </c>
      <c r="I381" s="96">
        <f>SUM(I30+I182)</f>
        <v>0</v>
      </c>
      <c r="J381" s="97">
        <f>SUM(J30+J182)</f>
        <v>0</v>
      </c>
      <c r="K381" s="97">
        <f>SUM(K30+K182)</f>
        <v>0</v>
      </c>
      <c r="L381" s="98">
        <f>SUM(L30+L182)</f>
        <v>0</v>
      </c>
    </row>
    <row r="384" spans="1:12">
      <c r="A384" s="7"/>
      <c r="B384" s="7"/>
      <c r="C384" s="7"/>
      <c r="D384" s="137"/>
      <c r="E384" s="137"/>
      <c r="F384" s="137"/>
      <c r="G384" s="138"/>
      <c r="H384" s="23"/>
      <c r="K384" s="62"/>
      <c r="L384" s="62"/>
    </row>
    <row r="385" spans="1:12" ht="18.5">
      <c r="A385" s="140"/>
      <c r="B385" s="140"/>
      <c r="C385" s="140"/>
      <c r="D385" s="183" t="s">
        <v>174</v>
      </c>
      <c r="E385"/>
      <c r="F385"/>
      <c r="G385"/>
      <c r="H385"/>
      <c r="I385" s="139" t="s">
        <v>132</v>
      </c>
      <c r="K385" s="281" t="s">
        <v>133</v>
      </c>
      <c r="L385" s="281"/>
    </row>
    <row r="386" spans="1:12" ht="15.5">
      <c r="I386" s="116"/>
      <c r="K386" s="116"/>
      <c r="L386" s="116"/>
    </row>
    <row r="387" spans="1:12" ht="15.5">
      <c r="D387" s="62"/>
      <c r="E387" s="62"/>
      <c r="F387" s="185"/>
      <c r="G387" s="62"/>
      <c r="I387" s="116"/>
      <c r="K387" s="186"/>
      <c r="L387" s="186"/>
    </row>
    <row r="388" spans="1:12" ht="18.5">
      <c r="D388" s="282" t="s">
        <v>175</v>
      </c>
      <c r="E388" s="283"/>
      <c r="F388" s="283"/>
      <c r="G388" s="283"/>
      <c r="H388" s="184"/>
      <c r="I388" s="139" t="s">
        <v>132</v>
      </c>
      <c r="K388" s="281" t="s">
        <v>133</v>
      </c>
      <c r="L388" s="281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DE48CB6A-2D8F-4D1A-BEC1-F90487D7DD9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6D4471D8-8463-47B6-93FF-379254255077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221E36C6-ACE0-417A-9EF0-3EE3E41F003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31A09B9-6B5E-470A-9860-58774C697C8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D2D396A2-2598-4F96-81BF-618C44169FE1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625A6D87-CC30-4436-B570-46346E42BD42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0B748CEA-B787-4D9F-8799-458410E10864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1">
    <mergeCell ref="A264:F264"/>
    <mergeCell ref="G16:K16"/>
    <mergeCell ref="A363:F363"/>
    <mergeCell ref="G25:H25"/>
    <mergeCell ref="D388:G388"/>
    <mergeCell ref="A310:F310"/>
    <mergeCell ref="K388:L388"/>
    <mergeCell ref="A179:F179"/>
    <mergeCell ref="A217:F217"/>
    <mergeCell ref="A18:L18"/>
    <mergeCell ref="A29:F29"/>
    <mergeCell ref="A135:F135"/>
    <mergeCell ref="A90:F90"/>
    <mergeCell ref="K385:L385"/>
    <mergeCell ref="A53:F53"/>
    <mergeCell ref="G6:K6"/>
    <mergeCell ref="A7:L7"/>
    <mergeCell ref="G8:K8"/>
    <mergeCell ref="L27:L28"/>
    <mergeCell ref="K27:K28"/>
    <mergeCell ref="A27:F28"/>
    <mergeCell ref="E17:K17"/>
    <mergeCell ref="A9:L9"/>
    <mergeCell ref="G15:K15"/>
    <mergeCell ref="G10:K10"/>
    <mergeCell ref="G27:G28"/>
    <mergeCell ref="I27:J27"/>
    <mergeCell ref="H27:H28"/>
    <mergeCell ref="G11:K11"/>
    <mergeCell ref="C22:I22"/>
    <mergeCell ref="B13:L13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366"/>
  <sheetViews>
    <sheetView showZeros="0" tabSelected="1" zoomScaleNormal="100" zoomScaleSheetLayoutView="120" workbookViewId="0">
      <selection activeCell="R362" sqref="R362"/>
    </sheetView>
  </sheetViews>
  <sheetFormatPr defaultColWidth="9.08984375" defaultRowHeight="13"/>
  <cols>
    <col min="1" max="4" width="2" style="1" customWidth="1"/>
    <col min="5" max="5" width="2.08984375" style="1" customWidth="1"/>
    <col min="6" max="6" width="3.6328125" style="2" customWidth="1"/>
    <col min="7" max="7" width="34.26953125" style="1" customWidth="1"/>
    <col min="8" max="8" width="4.7265625" style="1" customWidth="1"/>
    <col min="9" max="9" width="9" style="1" customWidth="1"/>
    <col min="10" max="10" width="11.7265625" style="1" customWidth="1"/>
    <col min="11" max="11" width="12.36328125" style="1" customWidth="1"/>
    <col min="12" max="12" width="10.08984375" style="1" customWidth="1"/>
    <col min="13" max="13" width="8.984375E-2" style="1" hidden="1" customWidth="1"/>
    <col min="14" max="14" width="6.08984375" style="1" hidden="1" customWidth="1"/>
    <col min="15" max="15" width="8.81640625" style="1" hidden="1" customWidth="1"/>
    <col min="16" max="16" width="9.08984375" style="1" hidden="1" customWidth="1"/>
    <col min="17" max="17" width="11.26953125" style="1" bestFit="1" customWidth="1"/>
    <col min="18" max="18" width="34.36328125" style="1" customWidth="1"/>
    <col min="19" max="16384" width="9.08984375" style="1"/>
  </cols>
  <sheetData>
    <row r="1" spans="1:17" ht="15" customHeight="1">
      <c r="G1" s="182"/>
      <c r="H1" s="121"/>
      <c r="I1" s="120"/>
      <c r="J1" s="19" t="s">
        <v>181</v>
      </c>
      <c r="K1" s="19"/>
      <c r="L1" s="19"/>
      <c r="M1" s="5"/>
      <c r="N1" s="19"/>
      <c r="O1" s="19"/>
      <c r="P1" s="19"/>
    </row>
    <row r="2" spans="1:17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7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7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7" ht="12" customHeight="1">
      <c r="H5" s="123"/>
      <c r="I5"/>
      <c r="J5" s="19" t="s">
        <v>748</v>
      </c>
      <c r="K5" s="19"/>
      <c r="L5" s="19"/>
      <c r="M5" s="5"/>
      <c r="N5" s="19"/>
      <c r="O5" s="19"/>
      <c r="P5" s="19"/>
      <c r="Q5" s="19"/>
    </row>
    <row r="6" spans="1:17" ht="15" customHeight="1">
      <c r="G6" s="22"/>
      <c r="H6" s="19"/>
      <c r="I6" s="19"/>
      <c r="J6" s="270"/>
      <c r="K6" s="270"/>
      <c r="L6" s="20"/>
      <c r="M6" s="5"/>
    </row>
    <row r="7" spans="1:17" ht="18.75" customHeight="1">
      <c r="A7" s="299" t="s">
        <v>173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5"/>
    </row>
    <row r="8" spans="1:17" ht="14.25" customHeight="1">
      <c r="A8" s="132"/>
      <c r="B8" s="133"/>
      <c r="C8" s="133"/>
      <c r="D8" s="133"/>
      <c r="E8" s="133"/>
      <c r="F8" s="133"/>
      <c r="G8" s="320" t="s">
        <v>161</v>
      </c>
      <c r="H8" s="320"/>
      <c r="I8" s="320"/>
      <c r="J8" s="320"/>
      <c r="K8" s="320"/>
      <c r="L8" s="133"/>
      <c r="M8" s="5"/>
    </row>
    <row r="9" spans="1:17" ht="16.5" customHeight="1">
      <c r="A9" s="318" t="s">
        <v>749</v>
      </c>
      <c r="B9" s="318"/>
      <c r="C9" s="318"/>
      <c r="D9" s="318"/>
      <c r="E9" s="318"/>
      <c r="F9" s="318"/>
      <c r="G9" s="318"/>
      <c r="H9" s="318"/>
      <c r="I9" s="318"/>
      <c r="J9" s="318"/>
      <c r="K9" s="318"/>
      <c r="L9" s="318"/>
      <c r="M9" s="5"/>
      <c r="P9" s="1" t="s">
        <v>154</v>
      </c>
    </row>
    <row r="10" spans="1:17" ht="15.75" customHeight="1">
      <c r="G10" s="328" t="s">
        <v>750</v>
      </c>
      <c r="H10" s="329"/>
      <c r="I10" s="329"/>
      <c r="J10" s="329"/>
      <c r="K10" s="329"/>
      <c r="M10" s="5"/>
    </row>
    <row r="11" spans="1:17" ht="12" customHeight="1">
      <c r="G11" s="321" t="s">
        <v>162</v>
      </c>
      <c r="H11" s="321"/>
      <c r="I11" s="321"/>
      <c r="J11" s="321"/>
      <c r="K11" s="321"/>
    </row>
    <row r="12" spans="1:17" ht="9" customHeight="1"/>
    <row r="13" spans="1:17" ht="12" customHeight="1">
      <c r="B13" s="318" t="s">
        <v>5</v>
      </c>
      <c r="C13" s="318"/>
      <c r="D13" s="318"/>
      <c r="E13" s="318"/>
      <c r="F13" s="318"/>
      <c r="G13" s="318"/>
      <c r="H13" s="318"/>
      <c r="I13" s="318"/>
      <c r="J13" s="318"/>
      <c r="K13" s="318"/>
      <c r="L13" s="318"/>
    </row>
    <row r="14" spans="1:17" ht="12" customHeight="1"/>
    <row r="15" spans="1:17" ht="12.75" customHeight="1">
      <c r="G15" s="319" t="s">
        <v>751</v>
      </c>
      <c r="H15" s="319"/>
      <c r="I15" s="319"/>
      <c r="J15" s="319"/>
      <c r="K15" s="319"/>
    </row>
    <row r="16" spans="1:17" ht="11.25" customHeight="1">
      <c r="G16" s="312" t="s">
        <v>166</v>
      </c>
      <c r="H16" s="312"/>
      <c r="I16" s="312"/>
      <c r="J16" s="312"/>
      <c r="K16" s="312"/>
    </row>
    <row r="17" spans="1:18">
      <c r="B17"/>
      <c r="C17"/>
      <c r="D17"/>
      <c r="E17" s="327" t="s">
        <v>752</v>
      </c>
      <c r="F17" s="327"/>
      <c r="G17" s="327"/>
      <c r="H17" s="327"/>
      <c r="I17" s="327"/>
      <c r="J17" s="327"/>
      <c r="K17" s="327"/>
      <c r="L17"/>
    </row>
    <row r="18" spans="1:18" ht="12" customHeight="1">
      <c r="A18" s="284" t="s">
        <v>177</v>
      </c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71"/>
    </row>
    <row r="19" spans="1:18" ht="12" customHeight="1">
      <c r="F19" s="1"/>
      <c r="J19" s="6"/>
      <c r="K19" s="124"/>
      <c r="L19" s="125" t="s">
        <v>8</v>
      </c>
      <c r="M19" s="71"/>
    </row>
    <row r="20" spans="1:18" ht="11.25" customHeight="1">
      <c r="B20" s="10" t="s">
        <v>758</v>
      </c>
      <c r="F20" s="1"/>
      <c r="J20" s="126" t="s">
        <v>759</v>
      </c>
      <c r="K20" s="127"/>
      <c r="L20" s="128"/>
      <c r="M20" s="71"/>
    </row>
    <row r="21" spans="1:18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8" ht="12.75" customHeight="1">
      <c r="C22" s="322"/>
      <c r="D22" s="323"/>
      <c r="E22" s="323"/>
      <c r="F22" s="323"/>
      <c r="G22" s="323"/>
      <c r="H22" s="323"/>
      <c r="I22" s="323"/>
      <c r="J22" s="3"/>
      <c r="K22" s="130" t="s">
        <v>1</v>
      </c>
      <c r="L22" s="12"/>
      <c r="M22" s="71"/>
    </row>
    <row r="23" spans="1:18" ht="12" customHeight="1">
      <c r="D23" s="3"/>
      <c r="E23" s="3"/>
      <c r="F23" s="3"/>
      <c r="G23" s="187"/>
      <c r="H23" s="176"/>
      <c r="I23" s="3"/>
      <c r="J23" s="131" t="s">
        <v>6</v>
      </c>
      <c r="K23" s="277" t="s">
        <v>757</v>
      </c>
      <c r="L23" s="272"/>
      <c r="M23" s="71"/>
    </row>
    <row r="24" spans="1:18" ht="12.75" customHeight="1">
      <c r="D24" s="3"/>
      <c r="E24" s="3"/>
      <c r="F24" s="3"/>
      <c r="G24" s="173" t="s">
        <v>167</v>
      </c>
      <c r="H24" s="178"/>
      <c r="I24" s="180">
        <v>151</v>
      </c>
      <c r="J24" s="273"/>
      <c r="K24" s="272"/>
      <c r="L24" s="272"/>
      <c r="M24" s="71"/>
    </row>
    <row r="25" spans="1:18" ht="13.5" customHeight="1">
      <c r="D25" s="3"/>
      <c r="E25" s="3"/>
      <c r="F25" s="3"/>
      <c r="G25" s="313" t="s">
        <v>7</v>
      </c>
      <c r="H25" s="313"/>
      <c r="I25" s="274" t="s">
        <v>753</v>
      </c>
      <c r="J25" s="275" t="s">
        <v>754</v>
      </c>
      <c r="K25" s="276" t="s">
        <v>755</v>
      </c>
      <c r="L25" s="276" t="s">
        <v>756</v>
      </c>
      <c r="M25" s="71"/>
    </row>
    <row r="26" spans="1:18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185</v>
      </c>
      <c r="M26" s="72"/>
    </row>
    <row r="27" spans="1:18" ht="24" customHeight="1">
      <c r="A27" s="326" t="s">
        <v>2</v>
      </c>
      <c r="B27" s="303"/>
      <c r="C27" s="303"/>
      <c r="D27" s="303"/>
      <c r="E27" s="303"/>
      <c r="F27" s="303"/>
      <c r="G27" s="306" t="s">
        <v>3</v>
      </c>
      <c r="H27" s="308" t="s">
        <v>143</v>
      </c>
      <c r="I27" s="310" t="s">
        <v>147</v>
      </c>
      <c r="J27" s="311"/>
      <c r="K27" s="293" t="s">
        <v>144</v>
      </c>
      <c r="L27" s="291" t="s">
        <v>168</v>
      </c>
      <c r="M27" s="72"/>
    </row>
    <row r="28" spans="1:18" ht="46.5" customHeight="1">
      <c r="A28" s="304"/>
      <c r="B28" s="305"/>
      <c r="C28" s="305"/>
      <c r="D28" s="305"/>
      <c r="E28" s="305"/>
      <c r="F28" s="305"/>
      <c r="G28" s="307"/>
      <c r="H28" s="309"/>
      <c r="I28" s="135" t="s">
        <v>142</v>
      </c>
      <c r="J28" s="136" t="s">
        <v>141</v>
      </c>
      <c r="K28" s="294"/>
      <c r="L28" s="292"/>
    </row>
    <row r="29" spans="1:18" ht="11.25" customHeight="1">
      <c r="A29" s="285" t="s">
        <v>139</v>
      </c>
      <c r="B29" s="286"/>
      <c r="C29" s="286"/>
      <c r="D29" s="286"/>
      <c r="E29" s="286"/>
      <c r="F29" s="28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8" s="10" customFormat="1" ht="14.25" customHeight="1">
      <c r="A30" s="35">
        <v>2</v>
      </c>
      <c r="B30" s="35"/>
      <c r="C30" s="40"/>
      <c r="D30" s="46"/>
      <c r="E30" s="35"/>
      <c r="F30" s="53"/>
      <c r="G30" s="46" t="s">
        <v>9</v>
      </c>
      <c r="H30" s="145">
        <v>1</v>
      </c>
      <c r="I30" s="74">
        <f>SUM(I31+I42+I61+I82+I89+I109+I131+I150+I160)</f>
        <v>0</v>
      </c>
      <c r="J30" s="74">
        <f>SUM(J31+J42+J61+J82+J89+J109+J131+J150+J160)</f>
        <v>0</v>
      </c>
      <c r="K30" s="75">
        <f>SUM(K31+K42+K61+K82+K89+K109+K131+K150+K160)</f>
        <v>0</v>
      </c>
      <c r="L30" s="74">
        <f>SUM(L31+L42+L61+L82+L89+L109+L131+L150+L160)</f>
        <v>0</v>
      </c>
    </row>
    <row r="31" spans="1:18" ht="16.5" hidden="1" customHeight="1">
      <c r="A31" s="35">
        <v>2</v>
      </c>
      <c r="B31" s="57">
        <v>1</v>
      </c>
      <c r="C31" s="41"/>
      <c r="D31" s="47"/>
      <c r="E31" s="36"/>
      <c r="F31" s="29"/>
      <c r="G31" s="52" t="s">
        <v>14</v>
      </c>
      <c r="H31" s="145">
        <v>2</v>
      </c>
      <c r="I31" s="74">
        <f>SUM(I32+I38)</f>
        <v>0</v>
      </c>
      <c r="J31" s="74">
        <f>SUM(J32+J38)</f>
        <v>0</v>
      </c>
      <c r="K31" s="76">
        <f>SUM(K32+K38)</f>
        <v>0</v>
      </c>
      <c r="L31" s="77">
        <f>SUM(L32+L38)</f>
        <v>0</v>
      </c>
    </row>
    <row r="32" spans="1:18" ht="14.25" hidden="1" customHeight="1">
      <c r="A32" s="26">
        <v>2</v>
      </c>
      <c r="B32" s="26">
        <v>1</v>
      </c>
      <c r="C32" s="37">
        <v>1</v>
      </c>
      <c r="D32" s="45"/>
      <c r="E32" s="26"/>
      <c r="F32" s="31"/>
      <c r="G32" s="168" t="s">
        <v>15</v>
      </c>
      <c r="H32" s="145">
        <v>3</v>
      </c>
      <c r="I32" s="89">
        <f>SUM(I33)</f>
        <v>0</v>
      </c>
      <c r="J32" s="89">
        <f t="shared" ref="J32:L34" si="0">SUM(J33)</f>
        <v>0</v>
      </c>
      <c r="K32" s="91">
        <f t="shared" si="0"/>
        <v>0</v>
      </c>
      <c r="L32" s="89">
        <f t="shared" si="0"/>
        <v>0</v>
      </c>
      <c r="Q32" s="257"/>
      <c r="R32"/>
    </row>
    <row r="33" spans="1:19" ht="13.5" hidden="1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45" t="s">
        <v>15</v>
      </c>
      <c r="H33" s="145">
        <v>4</v>
      </c>
      <c r="I33" s="74">
        <f>SUM(I34+I36)</f>
        <v>0</v>
      </c>
      <c r="J33" s="74">
        <f t="shared" si="0"/>
        <v>0</v>
      </c>
      <c r="K33" s="74">
        <f t="shared" si="0"/>
        <v>0</v>
      </c>
      <c r="L33" s="74">
        <f t="shared" si="0"/>
        <v>0</v>
      </c>
      <c r="Q33" s="257"/>
      <c r="R33" s="257"/>
    </row>
    <row r="34" spans="1:19" ht="14.25" hidden="1" customHeight="1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45" t="s">
        <v>84</v>
      </c>
      <c r="H34" s="145">
        <v>5</v>
      </c>
      <c r="I34" s="91">
        <f>SUM(I35)</f>
        <v>0</v>
      </c>
      <c r="J34" s="91">
        <f t="shared" si="0"/>
        <v>0</v>
      </c>
      <c r="K34" s="91">
        <f t="shared" si="0"/>
        <v>0</v>
      </c>
      <c r="L34" s="91">
        <f t="shared" si="0"/>
        <v>0</v>
      </c>
      <c r="Q34" s="257"/>
      <c r="R34" s="257"/>
    </row>
    <row r="35" spans="1:19" ht="14.25" hidden="1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45" t="s">
        <v>84</v>
      </c>
      <c r="H35" s="145">
        <v>6</v>
      </c>
      <c r="I35" s="78"/>
      <c r="J35" s="80"/>
      <c r="K35" s="80"/>
      <c r="L35" s="80"/>
      <c r="Q35" s="257"/>
      <c r="R35" s="257"/>
    </row>
    <row r="36" spans="1:19" ht="12.75" hidden="1" customHeight="1">
      <c r="A36" s="27">
        <v>2</v>
      </c>
      <c r="B36" s="26">
        <v>1</v>
      </c>
      <c r="C36" s="37">
        <v>1</v>
      </c>
      <c r="D36" s="45">
        <v>1</v>
      </c>
      <c r="E36" s="26">
        <v>2</v>
      </c>
      <c r="F36" s="31"/>
      <c r="G36" s="45" t="s">
        <v>16</v>
      </c>
      <c r="H36" s="145">
        <v>7</v>
      </c>
      <c r="I36" s="91">
        <f>I37</f>
        <v>0</v>
      </c>
      <c r="J36" s="91">
        <f>J37</f>
        <v>0</v>
      </c>
      <c r="K36" s="91">
        <f>K37</f>
        <v>0</v>
      </c>
      <c r="L36" s="91">
        <f>L37</f>
        <v>0</v>
      </c>
      <c r="Q36" s="257"/>
      <c r="R36" s="257"/>
    </row>
    <row r="37" spans="1:19" ht="12.75" hidden="1" customHeight="1">
      <c r="A37" s="27">
        <v>2</v>
      </c>
      <c r="B37" s="26">
        <v>1</v>
      </c>
      <c r="C37" s="37">
        <v>1</v>
      </c>
      <c r="D37" s="45">
        <v>1</v>
      </c>
      <c r="E37" s="26">
        <v>2</v>
      </c>
      <c r="F37" s="31">
        <v>1</v>
      </c>
      <c r="G37" s="45" t="s">
        <v>16</v>
      </c>
      <c r="H37" s="145">
        <v>8</v>
      </c>
      <c r="I37" s="80"/>
      <c r="J37" s="81"/>
      <c r="K37" s="80"/>
      <c r="L37" s="81"/>
      <c r="Q37" s="257"/>
      <c r="R37" s="257"/>
    </row>
    <row r="38" spans="1:19" ht="13.5" hidden="1" customHeight="1">
      <c r="A38" s="27">
        <v>2</v>
      </c>
      <c r="B38" s="26">
        <v>1</v>
      </c>
      <c r="C38" s="37">
        <v>2</v>
      </c>
      <c r="D38" s="45"/>
      <c r="E38" s="26"/>
      <c r="F38" s="31"/>
      <c r="G38" s="168" t="s">
        <v>85</v>
      </c>
      <c r="H38" s="145">
        <v>9</v>
      </c>
      <c r="I38" s="91">
        <f>I39</f>
        <v>0</v>
      </c>
      <c r="J38" s="89">
        <f t="shared" ref="J38:L39" si="1">J39</f>
        <v>0</v>
      </c>
      <c r="K38" s="91">
        <f t="shared" si="1"/>
        <v>0</v>
      </c>
      <c r="L38" s="89">
        <f t="shared" si="1"/>
        <v>0</v>
      </c>
      <c r="Q38" s="257"/>
      <c r="R38" s="257"/>
    </row>
    <row r="39" spans="1:19" ht="15.5" hidden="1">
      <c r="A39" s="27">
        <v>2</v>
      </c>
      <c r="B39" s="26">
        <v>1</v>
      </c>
      <c r="C39" s="37">
        <v>2</v>
      </c>
      <c r="D39" s="45">
        <v>1</v>
      </c>
      <c r="E39" s="26"/>
      <c r="F39" s="31"/>
      <c r="G39" s="45" t="s">
        <v>85</v>
      </c>
      <c r="H39" s="145">
        <v>10</v>
      </c>
      <c r="I39" s="91">
        <f>I40</f>
        <v>0</v>
      </c>
      <c r="J39" s="89">
        <f t="shared" si="1"/>
        <v>0</v>
      </c>
      <c r="K39" s="89">
        <f t="shared" si="1"/>
        <v>0</v>
      </c>
      <c r="L39" s="89">
        <f t="shared" si="1"/>
        <v>0</v>
      </c>
      <c r="Q39" s="257"/>
      <c r="R39"/>
    </row>
    <row r="40" spans="1:19" ht="13.5" hidden="1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/>
      <c r="G40" s="45" t="s">
        <v>85</v>
      </c>
      <c r="H40" s="145">
        <v>11</v>
      </c>
      <c r="I40" s="89">
        <f>I41</f>
        <v>0</v>
      </c>
      <c r="J40" s="89">
        <f>J41</f>
        <v>0</v>
      </c>
      <c r="K40" s="89">
        <f>K41</f>
        <v>0</v>
      </c>
      <c r="L40" s="89">
        <f>L41</f>
        <v>0</v>
      </c>
      <c r="Q40" s="257"/>
      <c r="R40" s="257"/>
    </row>
    <row r="41" spans="1:19" ht="14.25" hidden="1" customHeight="1">
      <c r="A41" s="27">
        <v>2</v>
      </c>
      <c r="B41" s="26">
        <v>1</v>
      </c>
      <c r="C41" s="37">
        <v>2</v>
      </c>
      <c r="D41" s="45">
        <v>1</v>
      </c>
      <c r="E41" s="26">
        <v>1</v>
      </c>
      <c r="F41" s="31">
        <v>1</v>
      </c>
      <c r="G41" s="45" t="s">
        <v>85</v>
      </c>
      <c r="H41" s="145">
        <v>12</v>
      </c>
      <c r="I41" s="81"/>
      <c r="J41" s="80"/>
      <c r="K41" s="80"/>
      <c r="L41" s="80"/>
      <c r="Q41" s="257"/>
      <c r="R41" s="257"/>
    </row>
    <row r="42" spans="1:19" ht="26.25" hidden="1" customHeight="1">
      <c r="A42" s="28">
        <v>2</v>
      </c>
      <c r="B42" s="59">
        <v>2</v>
      </c>
      <c r="C42" s="41"/>
      <c r="D42" s="47"/>
      <c r="E42" s="36"/>
      <c r="F42" s="29"/>
      <c r="G42" s="52" t="s">
        <v>729</v>
      </c>
      <c r="H42" s="145">
        <v>13</v>
      </c>
      <c r="I42" s="82">
        <f>I43</f>
        <v>0</v>
      </c>
      <c r="J42" s="83">
        <f t="shared" ref="J42:L44" si="2">J43</f>
        <v>0</v>
      </c>
      <c r="K42" s="82">
        <f t="shared" si="2"/>
        <v>0</v>
      </c>
      <c r="L42" s="82">
        <f t="shared" si="2"/>
        <v>0</v>
      </c>
    </row>
    <row r="43" spans="1:19" ht="27" hidden="1" customHeight="1">
      <c r="A43" s="27">
        <v>2</v>
      </c>
      <c r="B43" s="26">
        <v>2</v>
      </c>
      <c r="C43" s="37">
        <v>1</v>
      </c>
      <c r="D43" s="45"/>
      <c r="E43" s="26"/>
      <c r="F43" s="31"/>
      <c r="G43" s="167" t="s">
        <v>729</v>
      </c>
      <c r="H43" s="145">
        <v>14</v>
      </c>
      <c r="I43" s="89">
        <f>I44</f>
        <v>0</v>
      </c>
      <c r="J43" s="91">
        <f t="shared" si="2"/>
        <v>0</v>
      </c>
      <c r="K43" s="89">
        <f t="shared" si="2"/>
        <v>0</v>
      </c>
      <c r="L43" s="91">
        <f t="shared" si="2"/>
        <v>0</v>
      </c>
      <c r="Q43" s="257"/>
      <c r="R43"/>
      <c r="S43" s="257"/>
    </row>
    <row r="44" spans="1:19" ht="15.5" hidden="1">
      <c r="A44" s="27">
        <v>2</v>
      </c>
      <c r="B44" s="26">
        <v>2</v>
      </c>
      <c r="C44" s="37">
        <v>1</v>
      </c>
      <c r="D44" s="45">
        <v>1</v>
      </c>
      <c r="E44" s="26"/>
      <c r="F44" s="31"/>
      <c r="G44" s="167" t="s">
        <v>729</v>
      </c>
      <c r="H44" s="145">
        <v>15</v>
      </c>
      <c r="I44" s="89">
        <f>I45</f>
        <v>0</v>
      </c>
      <c r="J44" s="91">
        <f t="shared" si="2"/>
        <v>0</v>
      </c>
      <c r="K44" s="104">
        <f t="shared" si="2"/>
        <v>0</v>
      </c>
      <c r="L44" s="104">
        <f t="shared" si="2"/>
        <v>0</v>
      </c>
      <c r="Q44" s="257"/>
      <c r="R44" s="257"/>
      <c r="S44"/>
    </row>
    <row r="45" spans="1:19" ht="24.75" hidden="1" customHeight="1">
      <c r="A45" s="30">
        <v>2</v>
      </c>
      <c r="B45" s="34">
        <v>2</v>
      </c>
      <c r="C45" s="39">
        <v>1</v>
      </c>
      <c r="D45" s="9">
        <v>1</v>
      </c>
      <c r="E45" s="34">
        <v>1</v>
      </c>
      <c r="F45" s="54"/>
      <c r="G45" s="167" t="s">
        <v>729</v>
      </c>
      <c r="H45" s="145">
        <v>16</v>
      </c>
      <c r="I45" s="105">
        <f>SUM(I46:I60)</f>
        <v>0</v>
      </c>
      <c r="J45" s="105">
        <f>SUM(J46:J60)</f>
        <v>0</v>
      </c>
      <c r="K45" s="107">
        <f>SUM(K46:K60)</f>
        <v>0</v>
      </c>
      <c r="L45" s="107">
        <f>SUM(L46:L60)</f>
        <v>0</v>
      </c>
      <c r="Q45" s="257"/>
      <c r="R45" s="257"/>
      <c r="S45"/>
    </row>
    <row r="46" spans="1:19" ht="15.5" hidden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2">
        <v>1</v>
      </c>
      <c r="G46" s="45" t="s">
        <v>667</v>
      </c>
      <c r="H46" s="145">
        <v>17</v>
      </c>
      <c r="I46" s="80"/>
      <c r="J46" s="80"/>
      <c r="K46" s="80"/>
      <c r="L46" s="80"/>
      <c r="Q46" s="257"/>
      <c r="R46" s="257"/>
      <c r="S46"/>
    </row>
    <row r="47" spans="1:19" ht="26.25" hidden="1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2</v>
      </c>
      <c r="G47" s="45" t="s">
        <v>730</v>
      </c>
      <c r="H47" s="145">
        <v>18</v>
      </c>
      <c r="I47" s="80"/>
      <c r="J47" s="80"/>
      <c r="K47" s="80"/>
      <c r="L47" s="80"/>
      <c r="Q47" s="257"/>
      <c r="R47" s="257"/>
      <c r="S47"/>
    </row>
    <row r="48" spans="1:19" ht="26.25" hidden="1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5</v>
      </c>
      <c r="G48" s="45" t="s">
        <v>731</v>
      </c>
      <c r="H48" s="145">
        <v>19</v>
      </c>
      <c r="I48" s="80"/>
      <c r="J48" s="80"/>
      <c r="K48" s="80"/>
      <c r="L48" s="80"/>
      <c r="Q48" s="257"/>
      <c r="R48" s="257"/>
      <c r="S48"/>
    </row>
    <row r="49" spans="1:19" ht="27" hidden="1" customHeight="1">
      <c r="A49" s="27">
        <v>2</v>
      </c>
      <c r="B49" s="26">
        <v>2</v>
      </c>
      <c r="C49" s="37">
        <v>1</v>
      </c>
      <c r="D49" s="45">
        <v>1</v>
      </c>
      <c r="E49" s="26">
        <v>1</v>
      </c>
      <c r="F49" s="31">
        <v>6</v>
      </c>
      <c r="G49" s="45" t="s">
        <v>696</v>
      </c>
      <c r="H49" s="145">
        <v>20</v>
      </c>
      <c r="I49" s="80"/>
      <c r="J49" s="80"/>
      <c r="K49" s="80"/>
      <c r="L49" s="80"/>
      <c r="Q49" s="257"/>
      <c r="R49" s="257"/>
      <c r="S49"/>
    </row>
    <row r="50" spans="1:19" ht="26.25" hidden="1" customHeight="1">
      <c r="A50" s="48">
        <v>2</v>
      </c>
      <c r="B50" s="36">
        <v>2</v>
      </c>
      <c r="C50" s="41">
        <v>1</v>
      </c>
      <c r="D50" s="47">
        <v>1</v>
      </c>
      <c r="E50" s="36">
        <v>1</v>
      </c>
      <c r="F50" s="29">
        <v>7</v>
      </c>
      <c r="G50" s="47" t="s">
        <v>732</v>
      </c>
      <c r="H50" s="145">
        <v>21</v>
      </c>
      <c r="I50" s="80"/>
      <c r="J50" s="80"/>
      <c r="K50" s="80"/>
      <c r="L50" s="80"/>
      <c r="Q50" s="257"/>
      <c r="R50" s="257"/>
      <c r="S50"/>
    </row>
    <row r="51" spans="1:19" ht="12" hidden="1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11</v>
      </c>
      <c r="G51" s="45" t="s">
        <v>672</v>
      </c>
      <c r="H51" s="145">
        <v>22</v>
      </c>
      <c r="I51" s="81"/>
      <c r="J51" s="80"/>
      <c r="K51" s="80"/>
      <c r="L51" s="80"/>
      <c r="Q51" s="257"/>
      <c r="R51" s="257"/>
      <c r="S51"/>
    </row>
    <row r="52" spans="1:19" ht="15.75" hidden="1" customHeight="1">
      <c r="A52" s="30">
        <v>2</v>
      </c>
      <c r="B52" s="49">
        <v>2</v>
      </c>
      <c r="C52" s="50">
        <v>1</v>
      </c>
      <c r="D52" s="50">
        <v>1</v>
      </c>
      <c r="E52" s="50">
        <v>1</v>
      </c>
      <c r="F52" s="55">
        <v>12</v>
      </c>
      <c r="G52" s="170" t="s">
        <v>673</v>
      </c>
      <c r="H52" s="145">
        <v>23</v>
      </c>
      <c r="I52" s="84"/>
      <c r="J52" s="80"/>
      <c r="K52" s="80"/>
      <c r="L52" s="80"/>
      <c r="Q52" s="257"/>
      <c r="R52" s="257"/>
      <c r="S52"/>
    </row>
    <row r="53" spans="1:19" ht="26" hidden="1">
      <c r="A53" s="27">
        <v>2</v>
      </c>
      <c r="B53" s="26">
        <v>2</v>
      </c>
      <c r="C53" s="37">
        <v>1</v>
      </c>
      <c r="D53" s="37">
        <v>1</v>
      </c>
      <c r="E53" s="37">
        <v>1</v>
      </c>
      <c r="F53" s="31">
        <v>14</v>
      </c>
      <c r="G53" s="262" t="s">
        <v>674</v>
      </c>
      <c r="H53" s="145">
        <v>24</v>
      </c>
      <c r="I53" s="81"/>
      <c r="J53" s="81"/>
      <c r="K53" s="81"/>
      <c r="L53" s="81"/>
      <c r="Q53" s="257"/>
      <c r="R53" s="257"/>
      <c r="S53"/>
    </row>
    <row r="54" spans="1:19" ht="27.75" hidden="1" customHeight="1">
      <c r="A54" s="27">
        <v>2</v>
      </c>
      <c r="B54" s="26">
        <v>2</v>
      </c>
      <c r="C54" s="37">
        <v>1</v>
      </c>
      <c r="D54" s="37">
        <v>1</v>
      </c>
      <c r="E54" s="37">
        <v>1</v>
      </c>
      <c r="F54" s="31">
        <v>15</v>
      </c>
      <c r="G54" s="168" t="s">
        <v>733</v>
      </c>
      <c r="H54" s="145">
        <v>25</v>
      </c>
      <c r="I54" s="81"/>
      <c r="J54" s="80"/>
      <c r="K54" s="80"/>
      <c r="L54" s="80"/>
      <c r="Q54" s="257"/>
      <c r="R54" s="257"/>
      <c r="S54"/>
    </row>
    <row r="55" spans="1:19" ht="15.5" hidden="1">
      <c r="A55" s="27">
        <v>2</v>
      </c>
      <c r="B55" s="26">
        <v>2</v>
      </c>
      <c r="C55" s="37">
        <v>1</v>
      </c>
      <c r="D55" s="37">
        <v>1</v>
      </c>
      <c r="E55" s="37">
        <v>1</v>
      </c>
      <c r="F55" s="31">
        <v>16</v>
      </c>
      <c r="G55" s="45" t="s">
        <v>676</v>
      </c>
      <c r="H55" s="145">
        <v>26</v>
      </c>
      <c r="I55" s="81"/>
      <c r="J55" s="80"/>
      <c r="K55" s="80"/>
      <c r="L55" s="80"/>
      <c r="Q55" s="257"/>
      <c r="R55" s="257"/>
      <c r="S55"/>
    </row>
    <row r="56" spans="1:19" ht="27.75" hidden="1" customHeight="1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17</v>
      </c>
      <c r="G56" s="45" t="s">
        <v>697</v>
      </c>
      <c r="H56" s="145">
        <v>27</v>
      </c>
      <c r="I56" s="81"/>
      <c r="J56" s="81"/>
      <c r="K56" s="81"/>
      <c r="L56" s="81"/>
      <c r="Q56" s="257"/>
      <c r="R56" s="257"/>
      <c r="S56"/>
    </row>
    <row r="57" spans="1:19" ht="14.25" hidden="1" customHeight="1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20</v>
      </c>
      <c r="G57" s="45" t="s">
        <v>698</v>
      </c>
      <c r="H57" s="145">
        <v>28</v>
      </c>
      <c r="I57" s="81"/>
      <c r="J57" s="80"/>
      <c r="K57" s="80"/>
      <c r="L57" s="80"/>
      <c r="Q57" s="257"/>
      <c r="R57" s="257"/>
      <c r="S57"/>
    </row>
    <row r="58" spans="1:19" ht="27.75" hidden="1" customHeight="1">
      <c r="A58" s="172">
        <v>2</v>
      </c>
      <c r="B58" s="65">
        <v>2</v>
      </c>
      <c r="C58" s="64">
        <v>1</v>
      </c>
      <c r="D58" s="64">
        <v>1</v>
      </c>
      <c r="E58" s="64">
        <v>1</v>
      </c>
      <c r="F58" s="247">
        <v>21</v>
      </c>
      <c r="G58" s="168" t="s">
        <v>699</v>
      </c>
      <c r="H58" s="145">
        <v>29</v>
      </c>
      <c r="I58" s="81"/>
      <c r="J58" s="80"/>
      <c r="K58" s="80"/>
      <c r="L58" s="80"/>
      <c r="Q58" s="257"/>
      <c r="R58" s="257"/>
      <c r="S58"/>
    </row>
    <row r="59" spans="1:19" ht="12" hidden="1" customHeight="1">
      <c r="A59" s="172">
        <v>2</v>
      </c>
      <c r="B59" s="65">
        <v>2</v>
      </c>
      <c r="C59" s="64">
        <v>1</v>
      </c>
      <c r="D59" s="64">
        <v>1</v>
      </c>
      <c r="E59" s="64">
        <v>1</v>
      </c>
      <c r="F59" s="247">
        <v>22</v>
      </c>
      <c r="G59" s="168" t="s">
        <v>680</v>
      </c>
      <c r="H59" s="145">
        <v>30</v>
      </c>
      <c r="I59" s="81"/>
      <c r="J59" s="80"/>
      <c r="K59" s="80"/>
      <c r="L59" s="80"/>
      <c r="Q59" s="257"/>
      <c r="R59" s="257"/>
      <c r="S59"/>
    </row>
    <row r="60" spans="1:19" ht="15" hidden="1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30</v>
      </c>
      <c r="G60" s="168" t="s">
        <v>700</v>
      </c>
      <c r="H60" s="145">
        <v>31</v>
      </c>
      <c r="I60" s="81"/>
      <c r="J60" s="80"/>
      <c r="K60" s="80"/>
      <c r="L60" s="80"/>
      <c r="Q60" s="257"/>
      <c r="R60" s="257"/>
      <c r="S60"/>
    </row>
    <row r="61" spans="1:19" ht="14.25" hidden="1" customHeight="1">
      <c r="A61" s="100">
        <v>2</v>
      </c>
      <c r="B61" s="101">
        <v>3</v>
      </c>
      <c r="C61" s="57"/>
      <c r="D61" s="41"/>
      <c r="E61" s="41"/>
      <c r="F61" s="29"/>
      <c r="G61" s="103" t="s">
        <v>563</v>
      </c>
      <c r="H61" s="145">
        <v>32</v>
      </c>
      <c r="I61" s="86">
        <f>I62</f>
        <v>0</v>
      </c>
      <c r="J61" s="86">
        <f>J62</f>
        <v>0</v>
      </c>
      <c r="K61" s="86">
        <f>K62</f>
        <v>0</v>
      </c>
      <c r="L61" s="86">
        <f>L62</f>
        <v>0</v>
      </c>
    </row>
    <row r="62" spans="1:19" ht="13.5" hidden="1" customHeight="1">
      <c r="A62" s="27">
        <v>2</v>
      </c>
      <c r="B62" s="26">
        <v>3</v>
      </c>
      <c r="C62" s="37">
        <v>1</v>
      </c>
      <c r="D62" s="37"/>
      <c r="E62" s="37"/>
      <c r="F62" s="31"/>
      <c r="G62" s="168" t="s">
        <v>30</v>
      </c>
      <c r="H62" s="145">
        <v>33</v>
      </c>
      <c r="I62" s="89">
        <f>SUM(I63+I68+I73)</f>
        <v>0</v>
      </c>
      <c r="J62" s="90">
        <f>SUM(J63+J68+J73)</f>
        <v>0</v>
      </c>
      <c r="K62" s="91">
        <f>SUM(K63+K68+K73)</f>
        <v>0</v>
      </c>
      <c r="L62" s="89">
        <f>SUM(L63+L68+L73)</f>
        <v>0</v>
      </c>
      <c r="Q62" s="257"/>
      <c r="R62"/>
      <c r="S62" s="257"/>
    </row>
    <row r="63" spans="1:19" ht="15" hidden="1" customHeight="1">
      <c r="A63" s="27">
        <v>2</v>
      </c>
      <c r="B63" s="26">
        <v>3</v>
      </c>
      <c r="C63" s="37">
        <v>1</v>
      </c>
      <c r="D63" s="37">
        <v>1</v>
      </c>
      <c r="E63" s="37"/>
      <c r="F63" s="31"/>
      <c r="G63" s="168" t="s">
        <v>572</v>
      </c>
      <c r="H63" s="145">
        <v>34</v>
      </c>
      <c r="I63" s="89">
        <f>I64</f>
        <v>0</v>
      </c>
      <c r="J63" s="90">
        <f>J64</f>
        <v>0</v>
      </c>
      <c r="K63" s="91">
        <f>K64</f>
        <v>0</v>
      </c>
      <c r="L63" s="89">
        <f>L64</f>
        <v>0</v>
      </c>
      <c r="Q63" s="257"/>
      <c r="R63" s="257"/>
      <c r="S63"/>
    </row>
    <row r="64" spans="1:19" ht="13.5" hidden="1" customHeight="1">
      <c r="A64" s="27">
        <v>2</v>
      </c>
      <c r="B64" s="26">
        <v>3</v>
      </c>
      <c r="C64" s="37">
        <v>1</v>
      </c>
      <c r="D64" s="37">
        <v>1</v>
      </c>
      <c r="E64" s="37">
        <v>1</v>
      </c>
      <c r="F64" s="31"/>
      <c r="G64" s="168" t="s">
        <v>572</v>
      </c>
      <c r="H64" s="145">
        <v>35</v>
      </c>
      <c r="I64" s="89">
        <f>SUM(I65:I67)</f>
        <v>0</v>
      </c>
      <c r="J64" s="90">
        <f>SUM(J65:J67)</f>
        <v>0</v>
      </c>
      <c r="K64" s="91">
        <f>SUM(K65:K67)</f>
        <v>0</v>
      </c>
      <c r="L64" s="89">
        <f>SUM(L65:L67)</f>
        <v>0</v>
      </c>
      <c r="Q64" s="257"/>
      <c r="R64" s="257"/>
      <c r="S64"/>
    </row>
    <row r="65" spans="1:19" s="8" customFormat="1" ht="25.5" hidden="1" customHeight="1">
      <c r="A65" s="27">
        <v>2</v>
      </c>
      <c r="B65" s="26">
        <v>3</v>
      </c>
      <c r="C65" s="37">
        <v>1</v>
      </c>
      <c r="D65" s="37">
        <v>1</v>
      </c>
      <c r="E65" s="37">
        <v>1</v>
      </c>
      <c r="F65" s="31">
        <v>1</v>
      </c>
      <c r="G65" s="45" t="s">
        <v>10</v>
      </c>
      <c r="H65" s="145">
        <v>36</v>
      </c>
      <c r="I65" s="81"/>
      <c r="J65" s="81"/>
      <c r="K65" s="81"/>
      <c r="L65" s="81"/>
      <c r="Q65" s="257"/>
      <c r="R65" s="257"/>
      <c r="S65"/>
    </row>
    <row r="66" spans="1:19" ht="19.5" hidden="1" customHeight="1">
      <c r="A66" s="27">
        <v>2</v>
      </c>
      <c r="B66" s="36">
        <v>3</v>
      </c>
      <c r="C66" s="41">
        <v>1</v>
      </c>
      <c r="D66" s="41">
        <v>1</v>
      </c>
      <c r="E66" s="41">
        <v>1</v>
      </c>
      <c r="F66" s="29">
        <v>2</v>
      </c>
      <c r="G66" s="47" t="s">
        <v>4</v>
      </c>
      <c r="H66" s="145">
        <v>37</v>
      </c>
      <c r="I66" s="78"/>
      <c r="J66" s="78"/>
      <c r="K66" s="78"/>
      <c r="L66" s="78"/>
      <c r="Q66" s="257"/>
      <c r="R66" s="257"/>
      <c r="S66"/>
    </row>
    <row r="67" spans="1:19" ht="16.5" hidden="1" customHeight="1">
      <c r="A67" s="26">
        <v>2</v>
      </c>
      <c r="B67" s="37">
        <v>3</v>
      </c>
      <c r="C67" s="37">
        <v>1</v>
      </c>
      <c r="D67" s="37">
        <v>1</v>
      </c>
      <c r="E67" s="37">
        <v>1</v>
      </c>
      <c r="F67" s="31">
        <v>3</v>
      </c>
      <c r="G67" s="45" t="s">
        <v>91</v>
      </c>
      <c r="H67" s="145">
        <v>38</v>
      </c>
      <c r="I67" s="81"/>
      <c r="J67" s="81"/>
      <c r="K67" s="81"/>
      <c r="L67" s="81"/>
      <c r="Q67" s="257"/>
      <c r="R67" s="257"/>
      <c r="S67"/>
    </row>
    <row r="68" spans="1:19" ht="29.25" hidden="1" customHeight="1">
      <c r="A68" s="36">
        <v>2</v>
      </c>
      <c r="B68" s="41">
        <v>3</v>
      </c>
      <c r="C68" s="41">
        <v>1</v>
      </c>
      <c r="D68" s="41">
        <v>2</v>
      </c>
      <c r="E68" s="41"/>
      <c r="F68" s="29"/>
      <c r="G68" s="167" t="s">
        <v>573</v>
      </c>
      <c r="H68" s="145">
        <v>39</v>
      </c>
      <c r="I68" s="86">
        <f>I69</f>
        <v>0</v>
      </c>
      <c r="J68" s="87">
        <f>J69</f>
        <v>0</v>
      </c>
      <c r="K68" s="88">
        <f>K69</f>
        <v>0</v>
      </c>
      <c r="L68" s="88">
        <f>L69</f>
        <v>0</v>
      </c>
      <c r="Q68" s="257"/>
      <c r="R68" s="257"/>
      <c r="S68"/>
    </row>
    <row r="69" spans="1:19" ht="27" hidden="1" customHeight="1">
      <c r="A69" s="34">
        <v>2</v>
      </c>
      <c r="B69" s="39">
        <v>3</v>
      </c>
      <c r="C69" s="39">
        <v>1</v>
      </c>
      <c r="D69" s="39">
        <v>2</v>
      </c>
      <c r="E69" s="39">
        <v>1</v>
      </c>
      <c r="F69" s="54"/>
      <c r="G69" s="167" t="s">
        <v>573</v>
      </c>
      <c r="H69" s="145">
        <v>40</v>
      </c>
      <c r="I69" s="104">
        <f>SUM(I70:I72)</f>
        <v>0</v>
      </c>
      <c r="J69" s="108">
        <f>SUM(J70:J72)</f>
        <v>0</v>
      </c>
      <c r="K69" s="109">
        <f>SUM(K70:K72)</f>
        <v>0</v>
      </c>
      <c r="L69" s="91">
        <f>SUM(L70:L72)</f>
        <v>0</v>
      </c>
      <c r="Q69" s="257"/>
      <c r="R69" s="257"/>
      <c r="S69"/>
    </row>
    <row r="70" spans="1:19" s="8" customFormat="1" ht="27" hidden="1" customHeight="1">
      <c r="A70" s="26">
        <v>2</v>
      </c>
      <c r="B70" s="37">
        <v>3</v>
      </c>
      <c r="C70" s="37">
        <v>1</v>
      </c>
      <c r="D70" s="37">
        <v>2</v>
      </c>
      <c r="E70" s="37">
        <v>1</v>
      </c>
      <c r="F70" s="31">
        <v>1</v>
      </c>
      <c r="G70" s="27" t="s">
        <v>10</v>
      </c>
      <c r="H70" s="145">
        <v>41</v>
      </c>
      <c r="I70" s="81"/>
      <c r="J70" s="81"/>
      <c r="K70" s="81"/>
      <c r="L70" s="81"/>
      <c r="Q70" s="257"/>
      <c r="R70" s="257"/>
      <c r="S70"/>
    </row>
    <row r="71" spans="1:19" ht="16.5" hidden="1" customHeight="1">
      <c r="A71" s="26">
        <v>2</v>
      </c>
      <c r="B71" s="37">
        <v>3</v>
      </c>
      <c r="C71" s="37">
        <v>1</v>
      </c>
      <c r="D71" s="37">
        <v>2</v>
      </c>
      <c r="E71" s="37">
        <v>1</v>
      </c>
      <c r="F71" s="31">
        <v>2</v>
      </c>
      <c r="G71" s="27" t="s">
        <v>4</v>
      </c>
      <c r="H71" s="145">
        <v>42</v>
      </c>
      <c r="I71" s="81"/>
      <c r="J71" s="81"/>
      <c r="K71" s="81"/>
      <c r="L71" s="81"/>
      <c r="Q71" s="257"/>
      <c r="R71" s="257"/>
      <c r="S71"/>
    </row>
    <row r="72" spans="1:19" ht="15" hidden="1" customHeight="1">
      <c r="A72" s="26">
        <v>2</v>
      </c>
      <c r="B72" s="37">
        <v>3</v>
      </c>
      <c r="C72" s="37">
        <v>1</v>
      </c>
      <c r="D72" s="37">
        <v>2</v>
      </c>
      <c r="E72" s="37">
        <v>1</v>
      </c>
      <c r="F72" s="31">
        <v>3</v>
      </c>
      <c r="G72" s="172" t="s">
        <v>91</v>
      </c>
      <c r="H72" s="145">
        <v>43</v>
      </c>
      <c r="I72" s="81"/>
      <c r="J72" s="81"/>
      <c r="K72" s="81"/>
      <c r="L72" s="81"/>
      <c r="Q72" s="257"/>
      <c r="R72" s="257"/>
      <c r="S72"/>
    </row>
    <row r="73" spans="1:19" ht="27.75" hidden="1" customHeight="1">
      <c r="A73" s="26">
        <v>2</v>
      </c>
      <c r="B73" s="37">
        <v>3</v>
      </c>
      <c r="C73" s="37">
        <v>1</v>
      </c>
      <c r="D73" s="37">
        <v>3</v>
      </c>
      <c r="E73" s="37"/>
      <c r="F73" s="31"/>
      <c r="G73" s="172" t="s">
        <v>577</v>
      </c>
      <c r="H73" s="145">
        <v>44</v>
      </c>
      <c r="I73" s="89">
        <f>I74</f>
        <v>0</v>
      </c>
      <c r="J73" s="90">
        <f>J74</f>
        <v>0</v>
      </c>
      <c r="K73" s="91">
        <f>K74</f>
        <v>0</v>
      </c>
      <c r="L73" s="91">
        <f>L74</f>
        <v>0</v>
      </c>
      <c r="Q73" s="257"/>
      <c r="R73" s="257"/>
      <c r="S73"/>
    </row>
    <row r="74" spans="1:19" ht="26.25" hidden="1" customHeight="1">
      <c r="A74" s="26">
        <v>2</v>
      </c>
      <c r="B74" s="37">
        <v>3</v>
      </c>
      <c r="C74" s="37">
        <v>1</v>
      </c>
      <c r="D74" s="37">
        <v>3</v>
      </c>
      <c r="E74" s="37">
        <v>1</v>
      </c>
      <c r="F74" s="31"/>
      <c r="G74" s="172" t="s">
        <v>578</v>
      </c>
      <c r="H74" s="145">
        <v>45</v>
      </c>
      <c r="I74" s="89">
        <f>SUM(I75:I77)</f>
        <v>0</v>
      </c>
      <c r="J74" s="90">
        <f>SUM(J75:J77)</f>
        <v>0</v>
      </c>
      <c r="K74" s="91">
        <f>SUM(K75:K77)</f>
        <v>0</v>
      </c>
      <c r="L74" s="91">
        <f>SUM(L75:L77)</f>
        <v>0</v>
      </c>
      <c r="Q74" s="257"/>
      <c r="R74" s="257"/>
      <c r="S74"/>
    </row>
    <row r="75" spans="1:19" ht="15" hidden="1" customHeight="1">
      <c r="A75" s="36">
        <v>2</v>
      </c>
      <c r="B75" s="41">
        <v>3</v>
      </c>
      <c r="C75" s="41">
        <v>1</v>
      </c>
      <c r="D75" s="41">
        <v>3</v>
      </c>
      <c r="E75" s="41">
        <v>1</v>
      </c>
      <c r="F75" s="29">
        <v>1</v>
      </c>
      <c r="G75" s="263" t="s">
        <v>574</v>
      </c>
      <c r="H75" s="145">
        <v>46</v>
      </c>
      <c r="I75" s="78"/>
      <c r="J75" s="78"/>
      <c r="K75" s="78"/>
      <c r="L75" s="78"/>
      <c r="Q75" s="257"/>
      <c r="R75" s="257"/>
      <c r="S75"/>
    </row>
    <row r="76" spans="1:19" ht="16.5" hidden="1" customHeight="1">
      <c r="A76" s="26">
        <v>2</v>
      </c>
      <c r="B76" s="37">
        <v>3</v>
      </c>
      <c r="C76" s="37">
        <v>1</v>
      </c>
      <c r="D76" s="37">
        <v>3</v>
      </c>
      <c r="E76" s="37">
        <v>1</v>
      </c>
      <c r="F76" s="31">
        <v>2</v>
      </c>
      <c r="G76" s="172" t="s">
        <v>575</v>
      </c>
      <c r="H76" s="145">
        <v>47</v>
      </c>
      <c r="I76" s="81"/>
      <c r="J76" s="81"/>
      <c r="K76" s="81"/>
      <c r="L76" s="81"/>
      <c r="Q76" s="257"/>
      <c r="R76" s="257"/>
      <c r="S76"/>
    </row>
    <row r="77" spans="1:19" ht="17.25" hidden="1" customHeight="1">
      <c r="A77" s="36">
        <v>2</v>
      </c>
      <c r="B77" s="41">
        <v>3</v>
      </c>
      <c r="C77" s="41">
        <v>1</v>
      </c>
      <c r="D77" s="41">
        <v>3</v>
      </c>
      <c r="E77" s="41">
        <v>1</v>
      </c>
      <c r="F77" s="29">
        <v>3</v>
      </c>
      <c r="G77" s="263" t="s">
        <v>576</v>
      </c>
      <c r="H77" s="145">
        <v>48</v>
      </c>
      <c r="I77" s="78"/>
      <c r="J77" s="78"/>
      <c r="K77" s="78"/>
      <c r="L77" s="78"/>
      <c r="Q77" s="257"/>
      <c r="R77" s="257"/>
      <c r="S77"/>
    </row>
    <row r="78" spans="1:19" ht="12.75" hidden="1" customHeight="1">
      <c r="A78" s="36">
        <v>2</v>
      </c>
      <c r="B78" s="41">
        <v>3</v>
      </c>
      <c r="C78" s="41">
        <v>2</v>
      </c>
      <c r="D78" s="41"/>
      <c r="E78" s="41"/>
      <c r="F78" s="29"/>
      <c r="G78" s="263" t="s">
        <v>683</v>
      </c>
      <c r="H78" s="145">
        <v>49</v>
      </c>
      <c r="I78" s="89">
        <f t="shared" ref="I78:L79" si="3">I79</f>
        <v>0</v>
      </c>
      <c r="J78" s="89">
        <f t="shared" si="3"/>
        <v>0</v>
      </c>
      <c r="K78" s="89">
        <f t="shared" si="3"/>
        <v>0</v>
      </c>
      <c r="L78" s="89">
        <f t="shared" si="3"/>
        <v>0</v>
      </c>
    </row>
    <row r="79" spans="1:19" ht="12" hidden="1" customHeight="1">
      <c r="A79" s="36">
        <v>2</v>
      </c>
      <c r="B79" s="41">
        <v>3</v>
      </c>
      <c r="C79" s="41">
        <v>2</v>
      </c>
      <c r="D79" s="41">
        <v>1</v>
      </c>
      <c r="E79" s="41"/>
      <c r="F79" s="29"/>
      <c r="G79" s="263" t="s">
        <v>683</v>
      </c>
      <c r="H79" s="145">
        <v>50</v>
      </c>
      <c r="I79" s="89">
        <f t="shared" si="3"/>
        <v>0</v>
      </c>
      <c r="J79" s="89">
        <f t="shared" si="3"/>
        <v>0</v>
      </c>
      <c r="K79" s="89">
        <f t="shared" si="3"/>
        <v>0</v>
      </c>
      <c r="L79" s="89">
        <f t="shared" si="3"/>
        <v>0</v>
      </c>
    </row>
    <row r="80" spans="1:19" ht="15.75" hidden="1" customHeight="1">
      <c r="A80" s="36">
        <v>2</v>
      </c>
      <c r="B80" s="41">
        <v>3</v>
      </c>
      <c r="C80" s="41">
        <v>2</v>
      </c>
      <c r="D80" s="41">
        <v>1</v>
      </c>
      <c r="E80" s="41">
        <v>1</v>
      </c>
      <c r="F80" s="29"/>
      <c r="G80" s="263" t="s">
        <v>683</v>
      </c>
      <c r="H80" s="145">
        <v>51</v>
      </c>
      <c r="I80" s="89">
        <f>SUM(I81)</f>
        <v>0</v>
      </c>
      <c r="J80" s="89">
        <f>SUM(J81)</f>
        <v>0</v>
      </c>
      <c r="K80" s="89">
        <f>SUM(K81)</f>
        <v>0</v>
      </c>
      <c r="L80" s="89">
        <f>SUM(L81)</f>
        <v>0</v>
      </c>
    </row>
    <row r="81" spans="1:12" ht="13.5" hidden="1" customHeight="1">
      <c r="A81" s="36">
        <v>2</v>
      </c>
      <c r="B81" s="41">
        <v>3</v>
      </c>
      <c r="C81" s="41">
        <v>2</v>
      </c>
      <c r="D81" s="41">
        <v>1</v>
      </c>
      <c r="E81" s="41">
        <v>1</v>
      </c>
      <c r="F81" s="29">
        <v>1</v>
      </c>
      <c r="G81" s="263" t="s">
        <v>683</v>
      </c>
      <c r="H81" s="145">
        <v>52</v>
      </c>
      <c r="I81" s="81"/>
      <c r="J81" s="81"/>
      <c r="K81" s="81"/>
      <c r="L81" s="81"/>
    </row>
    <row r="82" spans="1:12" ht="16.5" hidden="1" customHeight="1">
      <c r="A82" s="35">
        <v>2</v>
      </c>
      <c r="B82" s="40">
        <v>4</v>
      </c>
      <c r="C82" s="40"/>
      <c r="D82" s="40"/>
      <c r="E82" s="40"/>
      <c r="F82" s="53"/>
      <c r="G82" s="33" t="s">
        <v>36</v>
      </c>
      <c r="H82" s="145">
        <v>53</v>
      </c>
      <c r="I82" s="89">
        <f>I83</f>
        <v>0</v>
      </c>
      <c r="J82" s="90">
        <f t="shared" ref="J82:L84" si="4">J83</f>
        <v>0</v>
      </c>
      <c r="K82" s="91">
        <f t="shared" si="4"/>
        <v>0</v>
      </c>
      <c r="L82" s="91">
        <f t="shared" si="4"/>
        <v>0</v>
      </c>
    </row>
    <row r="83" spans="1:12" ht="15.75" hidden="1" customHeight="1">
      <c r="A83" s="26">
        <v>2</v>
      </c>
      <c r="B83" s="37">
        <v>4</v>
      </c>
      <c r="C83" s="37">
        <v>1</v>
      </c>
      <c r="D83" s="37"/>
      <c r="E83" s="37"/>
      <c r="F83" s="31"/>
      <c r="G83" s="172" t="s">
        <v>94</v>
      </c>
      <c r="H83" s="145">
        <v>54</v>
      </c>
      <c r="I83" s="89">
        <f>I84</f>
        <v>0</v>
      </c>
      <c r="J83" s="90">
        <f t="shared" si="4"/>
        <v>0</v>
      </c>
      <c r="K83" s="91">
        <f t="shared" si="4"/>
        <v>0</v>
      </c>
      <c r="L83" s="91">
        <f t="shared" si="4"/>
        <v>0</v>
      </c>
    </row>
    <row r="84" spans="1:12" ht="17.25" hidden="1" customHeight="1">
      <c r="A84" s="26">
        <v>2</v>
      </c>
      <c r="B84" s="37">
        <v>4</v>
      </c>
      <c r="C84" s="37">
        <v>1</v>
      </c>
      <c r="D84" s="37">
        <v>1</v>
      </c>
      <c r="E84" s="37"/>
      <c r="F84" s="31"/>
      <c r="G84" s="27" t="s">
        <v>94</v>
      </c>
      <c r="H84" s="145">
        <v>55</v>
      </c>
      <c r="I84" s="89">
        <f>I85</f>
        <v>0</v>
      </c>
      <c r="J84" s="90">
        <f t="shared" si="4"/>
        <v>0</v>
      </c>
      <c r="K84" s="91">
        <f t="shared" si="4"/>
        <v>0</v>
      </c>
      <c r="L84" s="91">
        <f t="shared" si="4"/>
        <v>0</v>
      </c>
    </row>
    <row r="85" spans="1:12" ht="18" hidden="1" customHeight="1">
      <c r="A85" s="26">
        <v>2</v>
      </c>
      <c r="B85" s="37">
        <v>4</v>
      </c>
      <c r="C85" s="37">
        <v>1</v>
      </c>
      <c r="D85" s="37">
        <v>1</v>
      </c>
      <c r="E85" s="37">
        <v>1</v>
      </c>
      <c r="F85" s="31"/>
      <c r="G85" s="27" t="s">
        <v>94</v>
      </c>
      <c r="H85" s="145">
        <v>56</v>
      </c>
      <c r="I85" s="89">
        <f>SUM(I86:I88)</f>
        <v>0</v>
      </c>
      <c r="J85" s="90">
        <f>SUM(J86:J88)</f>
        <v>0</v>
      </c>
      <c r="K85" s="91">
        <f>SUM(K86:K88)</f>
        <v>0</v>
      </c>
      <c r="L85" s="91">
        <f>SUM(L86:L88)</f>
        <v>0</v>
      </c>
    </row>
    <row r="86" spans="1:12" ht="14.25" hidden="1" customHeight="1">
      <c r="A86" s="26">
        <v>2</v>
      </c>
      <c r="B86" s="37">
        <v>4</v>
      </c>
      <c r="C86" s="37">
        <v>1</v>
      </c>
      <c r="D86" s="37">
        <v>1</v>
      </c>
      <c r="E86" s="37">
        <v>1</v>
      </c>
      <c r="F86" s="31">
        <v>1</v>
      </c>
      <c r="G86" s="27" t="s">
        <v>37</v>
      </c>
      <c r="H86" s="145">
        <v>57</v>
      </c>
      <c r="I86" s="81"/>
      <c r="J86" s="81"/>
      <c r="K86" s="81"/>
      <c r="L86" s="81"/>
    </row>
    <row r="87" spans="1:12" ht="13.5" hidden="1" customHeight="1">
      <c r="A87" s="26">
        <v>2</v>
      </c>
      <c r="B87" s="26">
        <v>4</v>
      </c>
      <c r="C87" s="26">
        <v>1</v>
      </c>
      <c r="D87" s="37">
        <v>1</v>
      </c>
      <c r="E87" s="37">
        <v>1</v>
      </c>
      <c r="F87" s="25">
        <v>2</v>
      </c>
      <c r="G87" s="45" t="s">
        <v>38</v>
      </c>
      <c r="H87" s="145">
        <v>58</v>
      </c>
      <c r="I87" s="81"/>
      <c r="J87" s="81"/>
      <c r="K87" s="81"/>
      <c r="L87" s="81"/>
    </row>
    <row r="88" spans="1:12" hidden="1">
      <c r="A88" s="26">
        <v>2</v>
      </c>
      <c r="B88" s="37">
        <v>4</v>
      </c>
      <c r="C88" s="26">
        <v>1</v>
      </c>
      <c r="D88" s="37">
        <v>1</v>
      </c>
      <c r="E88" s="37">
        <v>1</v>
      </c>
      <c r="F88" s="25">
        <v>3</v>
      </c>
      <c r="G88" s="45" t="s">
        <v>39</v>
      </c>
      <c r="H88" s="145">
        <v>59</v>
      </c>
      <c r="I88" s="81"/>
      <c r="J88" s="81"/>
      <c r="K88" s="81"/>
      <c r="L88" s="81"/>
    </row>
    <row r="89" spans="1:12" hidden="1">
      <c r="A89" s="35">
        <v>2</v>
      </c>
      <c r="B89" s="40">
        <v>5</v>
      </c>
      <c r="C89" s="35"/>
      <c r="D89" s="40"/>
      <c r="E89" s="40"/>
      <c r="F89" s="43"/>
      <c r="G89" s="46" t="s">
        <v>40</v>
      </c>
      <c r="H89" s="145">
        <v>60</v>
      </c>
      <c r="I89" s="89">
        <f>SUM(I90+I95+I100)</f>
        <v>0</v>
      </c>
      <c r="J89" s="90">
        <f>SUM(J90+J95+J100)</f>
        <v>0</v>
      </c>
      <c r="K89" s="91">
        <f>SUM(K90+K95+K100)</f>
        <v>0</v>
      </c>
      <c r="L89" s="91">
        <f>SUM(L90+L95+L100)</f>
        <v>0</v>
      </c>
    </row>
    <row r="90" spans="1:12" hidden="1">
      <c r="A90" s="36">
        <v>2</v>
      </c>
      <c r="B90" s="41">
        <v>5</v>
      </c>
      <c r="C90" s="36">
        <v>1</v>
      </c>
      <c r="D90" s="41"/>
      <c r="E90" s="41"/>
      <c r="F90" s="44"/>
      <c r="G90" s="167" t="s">
        <v>95</v>
      </c>
      <c r="H90" s="145">
        <v>61</v>
      </c>
      <c r="I90" s="86">
        <f>I91</f>
        <v>0</v>
      </c>
      <c r="J90" s="87">
        <f t="shared" ref="J90:L91" si="5">J91</f>
        <v>0</v>
      </c>
      <c r="K90" s="88">
        <f t="shared" si="5"/>
        <v>0</v>
      </c>
      <c r="L90" s="88">
        <f t="shared" si="5"/>
        <v>0</v>
      </c>
    </row>
    <row r="91" spans="1:12" hidden="1">
      <c r="A91" s="26">
        <v>2</v>
      </c>
      <c r="B91" s="37">
        <v>5</v>
      </c>
      <c r="C91" s="26">
        <v>1</v>
      </c>
      <c r="D91" s="37">
        <v>1</v>
      </c>
      <c r="E91" s="37"/>
      <c r="F91" s="25"/>
      <c r="G91" s="45" t="s">
        <v>95</v>
      </c>
      <c r="H91" s="145">
        <v>62</v>
      </c>
      <c r="I91" s="89">
        <f>I92</f>
        <v>0</v>
      </c>
      <c r="J91" s="90">
        <f t="shared" si="5"/>
        <v>0</v>
      </c>
      <c r="K91" s="91">
        <f t="shared" si="5"/>
        <v>0</v>
      </c>
      <c r="L91" s="91">
        <f t="shared" si="5"/>
        <v>0</v>
      </c>
    </row>
    <row r="92" spans="1:12" hidden="1">
      <c r="A92" s="26">
        <v>2</v>
      </c>
      <c r="B92" s="37">
        <v>5</v>
      </c>
      <c r="C92" s="26">
        <v>1</v>
      </c>
      <c r="D92" s="37">
        <v>1</v>
      </c>
      <c r="E92" s="37">
        <v>1</v>
      </c>
      <c r="F92" s="25"/>
      <c r="G92" s="45" t="s">
        <v>95</v>
      </c>
      <c r="H92" s="145">
        <v>63</v>
      </c>
      <c r="I92" s="89">
        <f>SUM(I93:I94)</f>
        <v>0</v>
      </c>
      <c r="J92" s="90">
        <f>SUM(J93:J94)</f>
        <v>0</v>
      </c>
      <c r="K92" s="91">
        <f>SUM(K93:K94)</f>
        <v>0</v>
      </c>
      <c r="L92" s="91">
        <f>SUM(L93:L94)</f>
        <v>0</v>
      </c>
    </row>
    <row r="93" spans="1:12" ht="26" hidden="1">
      <c r="A93" s="26">
        <v>2</v>
      </c>
      <c r="B93" s="37">
        <v>5</v>
      </c>
      <c r="C93" s="26">
        <v>1</v>
      </c>
      <c r="D93" s="37">
        <v>1</v>
      </c>
      <c r="E93" s="37">
        <v>1</v>
      </c>
      <c r="F93" s="25">
        <v>1</v>
      </c>
      <c r="G93" s="168" t="s">
        <v>579</v>
      </c>
      <c r="H93" s="145">
        <v>64</v>
      </c>
      <c r="I93" s="81"/>
      <c r="J93" s="81"/>
      <c r="K93" s="81"/>
      <c r="L93" s="81"/>
    </row>
    <row r="94" spans="1:12" ht="15.75" hidden="1" customHeight="1">
      <c r="A94" s="26">
        <v>2</v>
      </c>
      <c r="B94" s="37">
        <v>5</v>
      </c>
      <c r="C94" s="26">
        <v>1</v>
      </c>
      <c r="D94" s="37">
        <v>1</v>
      </c>
      <c r="E94" s="37">
        <v>1</v>
      </c>
      <c r="F94" s="25">
        <v>2</v>
      </c>
      <c r="G94" s="168" t="s">
        <v>564</v>
      </c>
      <c r="H94" s="145">
        <v>65</v>
      </c>
      <c r="I94" s="81"/>
      <c r="J94" s="81"/>
      <c r="K94" s="81"/>
      <c r="L94" s="81"/>
    </row>
    <row r="95" spans="1:12" ht="12" hidden="1" customHeight="1">
      <c r="A95" s="26">
        <v>2</v>
      </c>
      <c r="B95" s="37">
        <v>5</v>
      </c>
      <c r="C95" s="26">
        <v>2</v>
      </c>
      <c r="D95" s="37"/>
      <c r="E95" s="37"/>
      <c r="F95" s="25"/>
      <c r="G95" s="168" t="s">
        <v>96</v>
      </c>
      <c r="H95" s="145">
        <v>66</v>
      </c>
      <c r="I95" s="89">
        <f>I96</f>
        <v>0</v>
      </c>
      <c r="J95" s="90">
        <f t="shared" ref="J95:L96" si="6">J96</f>
        <v>0</v>
      </c>
      <c r="K95" s="91">
        <f t="shared" si="6"/>
        <v>0</v>
      </c>
      <c r="L95" s="89">
        <f t="shared" si="6"/>
        <v>0</v>
      </c>
    </row>
    <row r="96" spans="1:12" ht="15.75" hidden="1" customHeight="1">
      <c r="A96" s="27">
        <v>2</v>
      </c>
      <c r="B96" s="26">
        <v>5</v>
      </c>
      <c r="C96" s="37">
        <v>2</v>
      </c>
      <c r="D96" s="45">
        <v>1</v>
      </c>
      <c r="E96" s="26"/>
      <c r="F96" s="25"/>
      <c r="G96" s="45" t="s">
        <v>96</v>
      </c>
      <c r="H96" s="145">
        <v>67</v>
      </c>
      <c r="I96" s="89">
        <f>I97</f>
        <v>0</v>
      </c>
      <c r="J96" s="90">
        <f t="shared" si="6"/>
        <v>0</v>
      </c>
      <c r="K96" s="91">
        <f t="shared" si="6"/>
        <v>0</v>
      </c>
      <c r="L96" s="89">
        <f t="shared" si="6"/>
        <v>0</v>
      </c>
    </row>
    <row r="97" spans="1:12" ht="15" hidden="1" customHeight="1">
      <c r="A97" s="27">
        <v>2</v>
      </c>
      <c r="B97" s="26">
        <v>5</v>
      </c>
      <c r="C97" s="37">
        <v>2</v>
      </c>
      <c r="D97" s="45">
        <v>1</v>
      </c>
      <c r="E97" s="26">
        <v>1</v>
      </c>
      <c r="F97" s="25"/>
      <c r="G97" s="45" t="s">
        <v>96</v>
      </c>
      <c r="H97" s="145">
        <v>68</v>
      </c>
      <c r="I97" s="89">
        <f>SUM(I98:I99)</f>
        <v>0</v>
      </c>
      <c r="J97" s="90">
        <f>SUM(J98:J99)</f>
        <v>0</v>
      </c>
      <c r="K97" s="91">
        <f>SUM(K98:K99)</f>
        <v>0</v>
      </c>
      <c r="L97" s="89">
        <f>SUM(L98:L99)</f>
        <v>0</v>
      </c>
    </row>
    <row r="98" spans="1:12" ht="26" hidden="1">
      <c r="A98" s="27">
        <v>2</v>
      </c>
      <c r="B98" s="26">
        <v>5</v>
      </c>
      <c r="C98" s="37">
        <v>2</v>
      </c>
      <c r="D98" s="45">
        <v>1</v>
      </c>
      <c r="E98" s="26">
        <v>1</v>
      </c>
      <c r="F98" s="25">
        <v>1</v>
      </c>
      <c r="G98" s="168" t="s">
        <v>580</v>
      </c>
      <c r="H98" s="145">
        <v>69</v>
      </c>
      <c r="I98" s="81"/>
      <c r="J98" s="81"/>
      <c r="K98" s="81"/>
      <c r="L98" s="81"/>
    </row>
    <row r="99" spans="1:12" ht="25.5" hidden="1" customHeight="1">
      <c r="A99" s="27">
        <v>2</v>
      </c>
      <c r="B99" s="26">
        <v>5</v>
      </c>
      <c r="C99" s="37">
        <v>2</v>
      </c>
      <c r="D99" s="45">
        <v>1</v>
      </c>
      <c r="E99" s="26">
        <v>1</v>
      </c>
      <c r="F99" s="25">
        <v>2</v>
      </c>
      <c r="G99" s="168" t="s">
        <v>581</v>
      </c>
      <c r="H99" s="145">
        <v>70</v>
      </c>
      <c r="I99" s="81"/>
      <c r="J99" s="81"/>
      <c r="K99" s="81"/>
      <c r="L99" s="81"/>
    </row>
    <row r="100" spans="1:12" ht="28.5" hidden="1" customHeight="1">
      <c r="A100" s="27">
        <v>2</v>
      </c>
      <c r="B100" s="26">
        <v>5</v>
      </c>
      <c r="C100" s="37">
        <v>3</v>
      </c>
      <c r="D100" s="45"/>
      <c r="E100" s="26"/>
      <c r="F100" s="25"/>
      <c r="G100" s="168" t="s">
        <v>582</v>
      </c>
      <c r="H100" s="145">
        <v>71</v>
      </c>
      <c r="I100" s="89">
        <f>I101</f>
        <v>0</v>
      </c>
      <c r="J100" s="90">
        <f t="shared" ref="J100:L101" si="7">J101</f>
        <v>0</v>
      </c>
      <c r="K100" s="91">
        <f t="shared" si="7"/>
        <v>0</v>
      </c>
      <c r="L100" s="89">
        <f t="shared" si="7"/>
        <v>0</v>
      </c>
    </row>
    <row r="101" spans="1:12" ht="27" hidden="1" customHeight="1">
      <c r="A101" s="27">
        <v>2</v>
      </c>
      <c r="B101" s="26">
        <v>5</v>
      </c>
      <c r="C101" s="37">
        <v>3</v>
      </c>
      <c r="D101" s="45">
        <v>1</v>
      </c>
      <c r="E101" s="26"/>
      <c r="F101" s="25"/>
      <c r="G101" s="168" t="s">
        <v>583</v>
      </c>
      <c r="H101" s="145">
        <v>72</v>
      </c>
      <c r="I101" s="89">
        <f>I102</f>
        <v>0</v>
      </c>
      <c r="J101" s="90">
        <f t="shared" si="7"/>
        <v>0</v>
      </c>
      <c r="K101" s="91">
        <f t="shared" si="7"/>
        <v>0</v>
      </c>
      <c r="L101" s="89">
        <f t="shared" si="7"/>
        <v>0</v>
      </c>
    </row>
    <row r="102" spans="1:12" ht="30" hidden="1" customHeight="1">
      <c r="A102" s="30">
        <v>2</v>
      </c>
      <c r="B102" s="34">
        <v>5</v>
      </c>
      <c r="C102" s="39">
        <v>3</v>
      </c>
      <c r="D102" s="9">
        <v>1</v>
      </c>
      <c r="E102" s="34">
        <v>1</v>
      </c>
      <c r="F102" s="42"/>
      <c r="G102" s="171" t="s">
        <v>583</v>
      </c>
      <c r="H102" s="145">
        <v>73</v>
      </c>
      <c r="I102" s="104">
        <f>SUM(I103:I104)</f>
        <v>0</v>
      </c>
      <c r="J102" s="108">
        <f>SUM(J103:J104)</f>
        <v>0</v>
      </c>
      <c r="K102" s="109">
        <f>SUM(K103:K104)</f>
        <v>0</v>
      </c>
      <c r="L102" s="104">
        <f>SUM(L103:L104)</f>
        <v>0</v>
      </c>
    </row>
    <row r="103" spans="1:12" ht="26.25" hidden="1" customHeight="1">
      <c r="A103" s="27">
        <v>2</v>
      </c>
      <c r="B103" s="26">
        <v>5</v>
      </c>
      <c r="C103" s="37">
        <v>3</v>
      </c>
      <c r="D103" s="45">
        <v>1</v>
      </c>
      <c r="E103" s="26">
        <v>1</v>
      </c>
      <c r="F103" s="25">
        <v>1</v>
      </c>
      <c r="G103" s="168" t="s">
        <v>583</v>
      </c>
      <c r="H103" s="145">
        <v>74</v>
      </c>
      <c r="I103" s="81"/>
      <c r="J103" s="81"/>
      <c r="K103" s="81"/>
      <c r="L103" s="81"/>
    </row>
    <row r="104" spans="1:12" ht="26.25" hidden="1" customHeight="1">
      <c r="A104" s="30">
        <v>2</v>
      </c>
      <c r="B104" s="34">
        <v>5</v>
      </c>
      <c r="C104" s="39">
        <v>3</v>
      </c>
      <c r="D104" s="9">
        <v>1</v>
      </c>
      <c r="E104" s="34">
        <v>1</v>
      </c>
      <c r="F104" s="42">
        <v>2</v>
      </c>
      <c r="G104" s="171" t="s">
        <v>565</v>
      </c>
      <c r="H104" s="145">
        <v>75</v>
      </c>
      <c r="I104" s="81"/>
      <c r="J104" s="81"/>
      <c r="K104" s="81"/>
      <c r="L104" s="81"/>
    </row>
    <row r="105" spans="1:12" ht="27.75" hidden="1" customHeight="1">
      <c r="A105" s="249">
        <v>2</v>
      </c>
      <c r="B105" s="250">
        <v>5</v>
      </c>
      <c r="C105" s="169">
        <v>3</v>
      </c>
      <c r="D105" s="171">
        <v>2</v>
      </c>
      <c r="E105" s="250"/>
      <c r="F105" s="251"/>
      <c r="G105" s="171" t="s">
        <v>212</v>
      </c>
      <c r="H105" s="145">
        <v>76</v>
      </c>
      <c r="I105" s="104">
        <f>I106</f>
        <v>0</v>
      </c>
      <c r="J105" s="104">
        <f>J106</f>
        <v>0</v>
      </c>
      <c r="K105" s="104">
        <f>K106</f>
        <v>0</v>
      </c>
      <c r="L105" s="104">
        <f>L106</f>
        <v>0</v>
      </c>
    </row>
    <row r="106" spans="1:12" ht="25.5" hidden="1" customHeight="1">
      <c r="A106" s="249">
        <v>2</v>
      </c>
      <c r="B106" s="250">
        <v>5</v>
      </c>
      <c r="C106" s="169">
        <v>3</v>
      </c>
      <c r="D106" s="171">
        <v>2</v>
      </c>
      <c r="E106" s="250">
        <v>1</v>
      </c>
      <c r="F106" s="251"/>
      <c r="G106" s="171" t="s">
        <v>212</v>
      </c>
      <c r="H106" s="145">
        <v>77</v>
      </c>
      <c r="I106" s="104">
        <f>SUM(I107:I108)</f>
        <v>0</v>
      </c>
      <c r="J106" s="104">
        <f>SUM(J107:J108)</f>
        <v>0</v>
      </c>
      <c r="K106" s="104">
        <f>SUM(K107:K108)</f>
        <v>0</v>
      </c>
      <c r="L106" s="104">
        <f>SUM(L107:L108)</f>
        <v>0</v>
      </c>
    </row>
    <row r="107" spans="1:12" ht="30" hidden="1" customHeight="1">
      <c r="A107" s="249">
        <v>2</v>
      </c>
      <c r="B107" s="250">
        <v>5</v>
      </c>
      <c r="C107" s="169">
        <v>3</v>
      </c>
      <c r="D107" s="171">
        <v>2</v>
      </c>
      <c r="E107" s="250">
        <v>1</v>
      </c>
      <c r="F107" s="251">
        <v>1</v>
      </c>
      <c r="G107" s="171" t="s">
        <v>212</v>
      </c>
      <c r="H107" s="145">
        <v>78</v>
      </c>
      <c r="I107" s="81"/>
      <c r="J107" s="81"/>
      <c r="K107" s="81"/>
      <c r="L107" s="81"/>
    </row>
    <row r="108" spans="1:12" ht="18" hidden="1" customHeight="1">
      <c r="A108" s="249">
        <v>2</v>
      </c>
      <c r="B108" s="250">
        <v>5</v>
      </c>
      <c r="C108" s="169">
        <v>3</v>
      </c>
      <c r="D108" s="171">
        <v>2</v>
      </c>
      <c r="E108" s="250">
        <v>1</v>
      </c>
      <c r="F108" s="251">
        <v>2</v>
      </c>
      <c r="G108" s="171" t="s">
        <v>213</v>
      </c>
      <c r="H108" s="145">
        <v>79</v>
      </c>
      <c r="I108" s="81"/>
      <c r="J108" s="81"/>
      <c r="K108" s="81"/>
      <c r="L108" s="81"/>
    </row>
    <row r="109" spans="1:12" ht="16.5" hidden="1" customHeight="1">
      <c r="A109" s="33">
        <v>2</v>
      </c>
      <c r="B109" s="35">
        <v>6</v>
      </c>
      <c r="C109" s="40"/>
      <c r="D109" s="46"/>
      <c r="E109" s="35"/>
      <c r="F109" s="43"/>
      <c r="G109" s="102" t="s">
        <v>43</v>
      </c>
      <c r="H109" s="145">
        <v>80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hidden="1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71" t="s">
        <v>98</v>
      </c>
      <c r="H110" s="145">
        <v>81</v>
      </c>
      <c r="I110" s="104">
        <f>I111</f>
        <v>0</v>
      </c>
      <c r="J110" s="108">
        <f t="shared" ref="J110:L111" si="8">J111</f>
        <v>0</v>
      </c>
      <c r="K110" s="109">
        <f t="shared" si="8"/>
        <v>0</v>
      </c>
      <c r="L110" s="104">
        <f t="shared" si="8"/>
        <v>0</v>
      </c>
    </row>
    <row r="111" spans="1:12" ht="14.25" hidden="1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45" t="s">
        <v>98</v>
      </c>
      <c r="H111" s="145">
        <v>82</v>
      </c>
      <c r="I111" s="89">
        <f>I112</f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 hidden="1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45" t="s">
        <v>98</v>
      </c>
      <c r="H112" s="145">
        <v>83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hidden="1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45" t="s">
        <v>44</v>
      </c>
      <c r="H113" s="145">
        <v>84</v>
      </c>
      <c r="I113" s="81"/>
      <c r="J113" s="81"/>
      <c r="K113" s="81"/>
      <c r="L113" s="81"/>
    </row>
    <row r="114" spans="1:12" hidden="1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7" t="s">
        <v>99</v>
      </c>
      <c r="H114" s="145">
        <v>85</v>
      </c>
      <c r="I114" s="78"/>
      <c r="J114" s="78"/>
      <c r="K114" s="78"/>
      <c r="L114" s="78"/>
    </row>
    <row r="115" spans="1:12" hidden="1">
      <c r="A115" s="27">
        <v>2</v>
      </c>
      <c r="B115" s="26">
        <v>6</v>
      </c>
      <c r="C115" s="37">
        <v>2</v>
      </c>
      <c r="D115" s="45"/>
      <c r="E115" s="26"/>
      <c r="F115" s="25"/>
      <c r="G115" s="168" t="s">
        <v>684</v>
      </c>
      <c r="H115" s="145">
        <v>86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hidden="1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168" t="s">
        <v>684</v>
      </c>
      <c r="H116" s="145">
        <v>87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hidden="1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168" t="s">
        <v>684</v>
      </c>
      <c r="H117" s="145">
        <v>88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 hidden="1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168" t="s">
        <v>684</v>
      </c>
      <c r="H118" s="145">
        <v>89</v>
      </c>
      <c r="I118" s="81"/>
      <c r="J118" s="81"/>
      <c r="K118" s="81"/>
      <c r="L118" s="81"/>
    </row>
    <row r="119" spans="1:12" ht="26.25" hidden="1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7" t="s">
        <v>45</v>
      </c>
      <c r="H119" s="145">
        <v>90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6" hidden="1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45" t="s">
        <v>45</v>
      </c>
      <c r="H120" s="145">
        <v>91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hidden="1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45" t="s">
        <v>45</v>
      </c>
      <c r="H121" s="145">
        <v>92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hidden="1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45" t="s">
        <v>45</v>
      </c>
      <c r="H122" s="145">
        <v>93</v>
      </c>
      <c r="I122" s="81"/>
      <c r="J122" s="81"/>
      <c r="K122" s="81"/>
      <c r="L122" s="81"/>
    </row>
    <row r="123" spans="1:12" ht="26" hidden="1">
      <c r="A123" s="48">
        <v>2</v>
      </c>
      <c r="B123" s="36">
        <v>6</v>
      </c>
      <c r="C123" s="41">
        <v>4</v>
      </c>
      <c r="D123" s="47"/>
      <c r="E123" s="36"/>
      <c r="F123" s="44"/>
      <c r="G123" s="167" t="s">
        <v>46</v>
      </c>
      <c r="H123" s="145">
        <v>94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hidden="1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45" t="s">
        <v>46</v>
      </c>
      <c r="H124" s="145">
        <v>95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hidden="1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45" t="s">
        <v>46</v>
      </c>
      <c r="H125" s="145">
        <v>96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hidden="1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45" t="s">
        <v>46</v>
      </c>
      <c r="H126" s="145">
        <v>97</v>
      </c>
      <c r="I126" s="81"/>
      <c r="J126" s="81"/>
      <c r="K126" s="81"/>
      <c r="L126" s="81"/>
    </row>
    <row r="127" spans="1:12" ht="27" hidden="1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584</v>
      </c>
      <c r="H127" s="145">
        <v>98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9.25" hidden="1" customHeight="1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170" t="s">
        <v>737</v>
      </c>
      <c r="H128" s="145">
        <v>99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hidden="1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170" t="s">
        <v>584</v>
      </c>
      <c r="H129" s="145">
        <v>100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hidden="1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170" t="s">
        <v>586</v>
      </c>
      <c r="H130" s="145">
        <v>101</v>
      </c>
      <c r="I130" s="81"/>
      <c r="J130" s="81"/>
      <c r="K130" s="81"/>
      <c r="L130" s="81"/>
    </row>
    <row r="131" spans="1:12" ht="14.25" hidden="1" customHeight="1">
      <c r="A131" s="33">
        <v>2</v>
      </c>
      <c r="B131" s="35">
        <v>7</v>
      </c>
      <c r="C131" s="35"/>
      <c r="D131" s="40"/>
      <c r="E131" s="40"/>
      <c r="F131" s="53"/>
      <c r="G131" s="46" t="s">
        <v>102</v>
      </c>
      <c r="H131" s="145">
        <v>102</v>
      </c>
      <c r="I131" s="91">
        <f>SUM(I132+I137+I145)</f>
        <v>0</v>
      </c>
      <c r="J131" s="90">
        <f>SUM(J132+J137+J145)</f>
        <v>0</v>
      </c>
      <c r="K131" s="91">
        <f>SUM(K132+K137+K145)</f>
        <v>0</v>
      </c>
      <c r="L131" s="89">
        <f>SUM(L132+L137+L145)</f>
        <v>0</v>
      </c>
    </row>
    <row r="132" spans="1:12" hidden="1">
      <c r="A132" s="27">
        <v>2</v>
      </c>
      <c r="B132" s="26">
        <v>7</v>
      </c>
      <c r="C132" s="26">
        <v>1</v>
      </c>
      <c r="D132" s="37"/>
      <c r="E132" s="37"/>
      <c r="F132" s="31"/>
      <c r="G132" s="168" t="s">
        <v>103</v>
      </c>
      <c r="H132" s="145">
        <v>103</v>
      </c>
      <c r="I132" s="91">
        <f>I133</f>
        <v>0</v>
      </c>
      <c r="J132" s="90">
        <f t="shared" ref="J132:L133" si="13">J133</f>
        <v>0</v>
      </c>
      <c r="K132" s="91">
        <f t="shared" si="13"/>
        <v>0</v>
      </c>
      <c r="L132" s="89">
        <f t="shared" si="13"/>
        <v>0</v>
      </c>
    </row>
    <row r="133" spans="1:12" ht="14.25" hidden="1" customHeight="1">
      <c r="A133" s="27">
        <v>2</v>
      </c>
      <c r="B133" s="26">
        <v>7</v>
      </c>
      <c r="C133" s="26">
        <v>1</v>
      </c>
      <c r="D133" s="37">
        <v>1</v>
      </c>
      <c r="E133" s="37"/>
      <c r="F133" s="31"/>
      <c r="G133" s="45" t="s">
        <v>103</v>
      </c>
      <c r="H133" s="145">
        <v>104</v>
      </c>
      <c r="I133" s="91">
        <f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5.75" hidden="1" customHeight="1">
      <c r="A134" s="27">
        <v>2</v>
      </c>
      <c r="B134" s="26">
        <v>7</v>
      </c>
      <c r="C134" s="26">
        <v>1</v>
      </c>
      <c r="D134" s="37">
        <v>1</v>
      </c>
      <c r="E134" s="37">
        <v>1</v>
      </c>
      <c r="F134" s="31"/>
      <c r="G134" s="45" t="s">
        <v>103</v>
      </c>
      <c r="H134" s="145">
        <v>105</v>
      </c>
      <c r="I134" s="91">
        <f>SUM(I135:I136)</f>
        <v>0</v>
      </c>
      <c r="J134" s="90">
        <f>SUM(J135:J136)</f>
        <v>0</v>
      </c>
      <c r="K134" s="91">
        <f>SUM(K135:K136)</f>
        <v>0</v>
      </c>
      <c r="L134" s="89">
        <f>SUM(L135:L136)</f>
        <v>0</v>
      </c>
    </row>
    <row r="135" spans="1:12" ht="14.25" hidden="1" customHeight="1">
      <c r="A135" s="48">
        <v>2</v>
      </c>
      <c r="B135" s="36">
        <v>7</v>
      </c>
      <c r="C135" s="48">
        <v>1</v>
      </c>
      <c r="D135" s="26">
        <v>1</v>
      </c>
      <c r="E135" s="41">
        <v>1</v>
      </c>
      <c r="F135" s="29">
        <v>1</v>
      </c>
      <c r="G135" s="47" t="s">
        <v>104</v>
      </c>
      <c r="H135" s="145">
        <v>106</v>
      </c>
      <c r="I135" s="79"/>
      <c r="J135" s="79"/>
      <c r="K135" s="79"/>
      <c r="L135" s="79"/>
    </row>
    <row r="136" spans="1:12" ht="14.25" hidden="1" customHeight="1">
      <c r="A136" s="26">
        <v>2</v>
      </c>
      <c r="B136" s="26">
        <v>7</v>
      </c>
      <c r="C136" s="27">
        <v>1</v>
      </c>
      <c r="D136" s="26">
        <v>1</v>
      </c>
      <c r="E136" s="37">
        <v>1</v>
      </c>
      <c r="F136" s="31">
        <v>2</v>
      </c>
      <c r="G136" s="45" t="s">
        <v>105</v>
      </c>
      <c r="H136" s="145">
        <v>107</v>
      </c>
      <c r="I136" s="80"/>
      <c r="J136" s="80"/>
      <c r="K136" s="80"/>
      <c r="L136" s="80"/>
    </row>
    <row r="137" spans="1:12" ht="26" hidden="1">
      <c r="A137" s="30">
        <v>2</v>
      </c>
      <c r="B137" s="34">
        <v>7</v>
      </c>
      <c r="C137" s="30">
        <v>2</v>
      </c>
      <c r="D137" s="34"/>
      <c r="E137" s="39"/>
      <c r="F137" s="54"/>
      <c r="G137" s="171" t="s">
        <v>652</v>
      </c>
      <c r="H137" s="145">
        <v>108</v>
      </c>
      <c r="I137" s="109">
        <f>I138</f>
        <v>0</v>
      </c>
      <c r="J137" s="108">
        <f t="shared" ref="J137:L138" si="14">J138</f>
        <v>0</v>
      </c>
      <c r="K137" s="109">
        <f t="shared" si="14"/>
        <v>0</v>
      </c>
      <c r="L137" s="104">
        <f t="shared" si="14"/>
        <v>0</v>
      </c>
    </row>
    <row r="138" spans="1:12" ht="26" hidden="1">
      <c r="A138" s="27">
        <v>2</v>
      </c>
      <c r="B138" s="26">
        <v>7</v>
      </c>
      <c r="C138" s="27">
        <v>2</v>
      </c>
      <c r="D138" s="26">
        <v>1</v>
      </c>
      <c r="E138" s="37"/>
      <c r="F138" s="31"/>
      <c r="G138" s="45" t="s">
        <v>47</v>
      </c>
      <c r="H138" s="145">
        <v>109</v>
      </c>
      <c r="I138" s="91">
        <f>I139</f>
        <v>0</v>
      </c>
      <c r="J138" s="90">
        <f t="shared" si="14"/>
        <v>0</v>
      </c>
      <c r="K138" s="91">
        <f t="shared" si="14"/>
        <v>0</v>
      </c>
      <c r="L138" s="89">
        <f t="shared" si="14"/>
        <v>0</v>
      </c>
    </row>
    <row r="139" spans="1:12" ht="26" hidden="1">
      <c r="A139" s="27">
        <v>2</v>
      </c>
      <c r="B139" s="26">
        <v>7</v>
      </c>
      <c r="C139" s="27">
        <v>2</v>
      </c>
      <c r="D139" s="26">
        <v>1</v>
      </c>
      <c r="E139" s="37">
        <v>1</v>
      </c>
      <c r="F139" s="31"/>
      <c r="G139" s="45" t="s">
        <v>47</v>
      </c>
      <c r="H139" s="145">
        <v>110</v>
      </c>
      <c r="I139" s="91">
        <f>SUM(I140:I141)</f>
        <v>0</v>
      </c>
      <c r="J139" s="90">
        <f>SUM(J140:J141)</f>
        <v>0</v>
      </c>
      <c r="K139" s="91">
        <f>SUM(K140:K141)</f>
        <v>0</v>
      </c>
      <c r="L139" s="89">
        <f>SUM(L140:L141)</f>
        <v>0</v>
      </c>
    </row>
    <row r="140" spans="1:12" ht="12" hidden="1" customHeight="1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>
        <v>1</v>
      </c>
      <c r="G140" s="45" t="s">
        <v>106</v>
      </c>
      <c r="H140" s="145">
        <v>111</v>
      </c>
      <c r="I140" s="80"/>
      <c r="J140" s="80"/>
      <c r="K140" s="80"/>
      <c r="L140" s="80"/>
    </row>
    <row r="141" spans="1:12" ht="15" hidden="1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2</v>
      </c>
      <c r="G141" s="45" t="s">
        <v>107</v>
      </c>
      <c r="H141" s="145">
        <v>112</v>
      </c>
      <c r="I141" s="80"/>
      <c r="J141" s="80"/>
      <c r="K141" s="80"/>
      <c r="L141" s="80"/>
    </row>
    <row r="142" spans="1:12" ht="15" hidden="1" customHeight="1">
      <c r="A142" s="172">
        <v>2</v>
      </c>
      <c r="B142" s="65">
        <v>7</v>
      </c>
      <c r="C142" s="172">
        <v>2</v>
      </c>
      <c r="D142" s="65">
        <v>2</v>
      </c>
      <c r="E142" s="64"/>
      <c r="F142" s="247"/>
      <c r="G142" s="168" t="s">
        <v>215</v>
      </c>
      <c r="H142" s="145">
        <v>113</v>
      </c>
      <c r="I142" s="91">
        <f>I143</f>
        <v>0</v>
      </c>
      <c r="J142" s="91">
        <f>J143</f>
        <v>0</v>
      </c>
      <c r="K142" s="91">
        <f>K143</f>
        <v>0</v>
      </c>
      <c r="L142" s="91">
        <f>L143</f>
        <v>0</v>
      </c>
    </row>
    <row r="143" spans="1:12" ht="15" hidden="1" customHeight="1">
      <c r="A143" s="172">
        <v>2</v>
      </c>
      <c r="B143" s="65">
        <v>7</v>
      </c>
      <c r="C143" s="172">
        <v>2</v>
      </c>
      <c r="D143" s="65">
        <v>2</v>
      </c>
      <c r="E143" s="64">
        <v>1</v>
      </c>
      <c r="F143" s="247"/>
      <c r="G143" s="168" t="s">
        <v>215</v>
      </c>
      <c r="H143" s="145">
        <v>114</v>
      </c>
      <c r="I143" s="91">
        <f>SUM(I144)</f>
        <v>0</v>
      </c>
      <c r="J143" s="91">
        <f>SUM(J144)</f>
        <v>0</v>
      </c>
      <c r="K143" s="91">
        <f>SUM(K144)</f>
        <v>0</v>
      </c>
      <c r="L143" s="91">
        <f>SUM(L144)</f>
        <v>0</v>
      </c>
    </row>
    <row r="144" spans="1:12" ht="15" hidden="1" customHeight="1">
      <c r="A144" s="172">
        <v>2</v>
      </c>
      <c r="B144" s="65">
        <v>7</v>
      </c>
      <c r="C144" s="172">
        <v>2</v>
      </c>
      <c r="D144" s="65">
        <v>2</v>
      </c>
      <c r="E144" s="64">
        <v>1</v>
      </c>
      <c r="F144" s="247">
        <v>1</v>
      </c>
      <c r="G144" s="168" t="s">
        <v>215</v>
      </c>
      <c r="H144" s="145">
        <v>115</v>
      </c>
      <c r="I144" s="80"/>
      <c r="J144" s="80"/>
      <c r="K144" s="80"/>
      <c r="L144" s="80"/>
    </row>
    <row r="145" spans="1:12" hidden="1">
      <c r="A145" s="27">
        <v>2</v>
      </c>
      <c r="B145" s="26">
        <v>7</v>
      </c>
      <c r="C145" s="27">
        <v>3</v>
      </c>
      <c r="D145" s="26"/>
      <c r="E145" s="37"/>
      <c r="F145" s="31"/>
      <c r="G145" s="168" t="s">
        <v>108</v>
      </c>
      <c r="H145" s="145">
        <v>116</v>
      </c>
      <c r="I145" s="91">
        <f>I146</f>
        <v>0</v>
      </c>
      <c r="J145" s="90">
        <f t="shared" ref="J145:L146" si="15">J146</f>
        <v>0</v>
      </c>
      <c r="K145" s="91">
        <f t="shared" si="15"/>
        <v>0</v>
      </c>
      <c r="L145" s="89">
        <f t="shared" si="15"/>
        <v>0</v>
      </c>
    </row>
    <row r="146" spans="1:12" hidden="1">
      <c r="A146" s="30">
        <v>2</v>
      </c>
      <c r="B146" s="49">
        <v>7</v>
      </c>
      <c r="C146" s="58">
        <v>3</v>
      </c>
      <c r="D146" s="49">
        <v>1</v>
      </c>
      <c r="E146" s="50"/>
      <c r="F146" s="55"/>
      <c r="G146" s="51" t="s">
        <v>108</v>
      </c>
      <c r="H146" s="145">
        <v>117</v>
      </c>
      <c r="I146" s="107">
        <f>I147</f>
        <v>0</v>
      </c>
      <c r="J146" s="106">
        <f t="shared" si="15"/>
        <v>0</v>
      </c>
      <c r="K146" s="107">
        <f t="shared" si="15"/>
        <v>0</v>
      </c>
      <c r="L146" s="105">
        <f t="shared" si="15"/>
        <v>0</v>
      </c>
    </row>
    <row r="147" spans="1:12" hidden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/>
      <c r="G147" s="45" t="s">
        <v>108</v>
      </c>
      <c r="H147" s="145">
        <v>118</v>
      </c>
      <c r="I147" s="91">
        <f>SUM(I148:I149)</f>
        <v>0</v>
      </c>
      <c r="J147" s="90">
        <f>SUM(J148:J149)</f>
        <v>0</v>
      </c>
      <c r="K147" s="91">
        <f>SUM(K148:K149)</f>
        <v>0</v>
      </c>
      <c r="L147" s="89">
        <f>SUM(L148:L149)</f>
        <v>0</v>
      </c>
    </row>
    <row r="148" spans="1:12" hidden="1">
      <c r="A148" s="48">
        <v>2</v>
      </c>
      <c r="B148" s="36">
        <v>7</v>
      </c>
      <c r="C148" s="48">
        <v>3</v>
      </c>
      <c r="D148" s="36">
        <v>1</v>
      </c>
      <c r="E148" s="41">
        <v>1</v>
      </c>
      <c r="F148" s="29">
        <v>1</v>
      </c>
      <c r="G148" s="47" t="s">
        <v>109</v>
      </c>
      <c r="H148" s="145">
        <v>119</v>
      </c>
      <c r="I148" s="79"/>
      <c r="J148" s="79"/>
      <c r="K148" s="79"/>
      <c r="L148" s="79"/>
    </row>
    <row r="149" spans="1:12" ht="16.5" hidden="1" customHeight="1">
      <c r="A149" s="27">
        <v>2</v>
      </c>
      <c r="B149" s="26">
        <v>7</v>
      </c>
      <c r="C149" s="27">
        <v>3</v>
      </c>
      <c r="D149" s="26">
        <v>1</v>
      </c>
      <c r="E149" s="37">
        <v>1</v>
      </c>
      <c r="F149" s="31">
        <v>2</v>
      </c>
      <c r="G149" s="45" t="s">
        <v>110</v>
      </c>
      <c r="H149" s="145">
        <v>120</v>
      </c>
      <c r="I149" s="80"/>
      <c r="J149" s="81"/>
      <c r="K149" s="81"/>
      <c r="L149" s="81"/>
    </row>
    <row r="150" spans="1:12" ht="15" customHeight="1">
      <c r="A150" s="33">
        <v>2</v>
      </c>
      <c r="B150" s="33">
        <v>8</v>
      </c>
      <c r="C150" s="35"/>
      <c r="D150" s="59"/>
      <c r="E150" s="57"/>
      <c r="F150" s="56"/>
      <c r="G150" s="52" t="s">
        <v>48</v>
      </c>
      <c r="H150" s="145">
        <v>121</v>
      </c>
      <c r="I150" s="88">
        <f>I151</f>
        <v>0</v>
      </c>
      <c r="J150" s="87">
        <f>J151</f>
        <v>0</v>
      </c>
      <c r="K150" s="88">
        <f>K151</f>
        <v>0</v>
      </c>
      <c r="L150" s="86">
        <f>L151</f>
        <v>0</v>
      </c>
    </row>
    <row r="151" spans="1:12" ht="14.25" customHeight="1">
      <c r="A151" s="30">
        <v>2</v>
      </c>
      <c r="B151" s="30">
        <v>8</v>
      </c>
      <c r="C151" s="30">
        <v>1</v>
      </c>
      <c r="D151" s="34"/>
      <c r="E151" s="39"/>
      <c r="F151" s="54"/>
      <c r="G151" s="167" t="s">
        <v>48</v>
      </c>
      <c r="H151" s="145">
        <v>122</v>
      </c>
      <c r="I151" s="88">
        <f>I152+I157</f>
        <v>0</v>
      </c>
      <c r="J151" s="87">
        <f>J152+J157</f>
        <v>0</v>
      </c>
      <c r="K151" s="88">
        <f>K152+K157</f>
        <v>0</v>
      </c>
      <c r="L151" s="86">
        <f>L152+L157</f>
        <v>0</v>
      </c>
    </row>
    <row r="152" spans="1:12" ht="13.5" customHeight="1">
      <c r="A152" s="27">
        <v>2</v>
      </c>
      <c r="B152" s="26">
        <v>8</v>
      </c>
      <c r="C152" s="45">
        <v>1</v>
      </c>
      <c r="D152" s="26">
        <v>1</v>
      </c>
      <c r="E152" s="37"/>
      <c r="F152" s="31"/>
      <c r="G152" s="168" t="s">
        <v>587</v>
      </c>
      <c r="H152" s="145">
        <v>123</v>
      </c>
      <c r="I152" s="91">
        <f>I153</f>
        <v>0</v>
      </c>
      <c r="J152" s="90">
        <f>J153</f>
        <v>0</v>
      </c>
      <c r="K152" s="91">
        <f>K153</f>
        <v>0</v>
      </c>
      <c r="L152" s="89">
        <f>L153</f>
        <v>0</v>
      </c>
    </row>
    <row r="153" spans="1:12" ht="13.5" customHeight="1">
      <c r="A153" s="27">
        <v>2</v>
      </c>
      <c r="B153" s="26">
        <v>8</v>
      </c>
      <c r="C153" s="47">
        <v>1</v>
      </c>
      <c r="D153" s="36">
        <v>1</v>
      </c>
      <c r="E153" s="41">
        <v>1</v>
      </c>
      <c r="F153" s="29"/>
      <c r="G153" s="168" t="s">
        <v>587</v>
      </c>
      <c r="H153" s="145">
        <v>124</v>
      </c>
      <c r="I153" s="88">
        <f>SUM(I154:I156)</f>
        <v>0</v>
      </c>
      <c r="J153" s="88">
        <f>SUM(J154:J156)</f>
        <v>0</v>
      </c>
      <c r="K153" s="88">
        <f>SUM(K154:K156)</f>
        <v>0</v>
      </c>
      <c r="L153" s="88">
        <f>SUM(L154:L156)</f>
        <v>0</v>
      </c>
    </row>
    <row r="154" spans="1:12" ht="13.5" hidden="1" customHeight="1">
      <c r="A154" s="26">
        <v>2</v>
      </c>
      <c r="B154" s="36">
        <v>8</v>
      </c>
      <c r="C154" s="45">
        <v>1</v>
      </c>
      <c r="D154" s="26">
        <v>1</v>
      </c>
      <c r="E154" s="37">
        <v>1</v>
      </c>
      <c r="F154" s="31">
        <v>1</v>
      </c>
      <c r="G154" s="168" t="s">
        <v>49</v>
      </c>
      <c r="H154" s="145">
        <v>125</v>
      </c>
      <c r="I154" s="80"/>
      <c r="J154" s="80"/>
      <c r="K154" s="80"/>
      <c r="L154" s="80"/>
    </row>
    <row r="155" spans="1:12" ht="15.75" customHeight="1">
      <c r="A155" s="30">
        <v>2</v>
      </c>
      <c r="B155" s="49">
        <v>8</v>
      </c>
      <c r="C155" s="51">
        <v>1</v>
      </c>
      <c r="D155" s="49">
        <v>1</v>
      </c>
      <c r="E155" s="50">
        <v>1</v>
      </c>
      <c r="F155" s="55">
        <v>2</v>
      </c>
      <c r="G155" s="170" t="s">
        <v>588</v>
      </c>
      <c r="H155" s="145">
        <v>126</v>
      </c>
      <c r="I155" s="85"/>
      <c r="J155" s="85"/>
      <c r="K155" s="85"/>
      <c r="L155" s="85"/>
    </row>
    <row r="156" spans="1:12" hidden="1">
      <c r="A156" s="249">
        <v>2</v>
      </c>
      <c r="B156" s="252">
        <v>8</v>
      </c>
      <c r="C156" s="170">
        <v>1</v>
      </c>
      <c r="D156" s="252">
        <v>1</v>
      </c>
      <c r="E156" s="217">
        <v>1</v>
      </c>
      <c r="F156" s="248">
        <v>3</v>
      </c>
      <c r="G156" s="170" t="s">
        <v>735</v>
      </c>
      <c r="H156" s="145">
        <v>127</v>
      </c>
      <c r="I156" s="85"/>
      <c r="J156" s="210"/>
      <c r="K156" s="85"/>
      <c r="L156" s="84"/>
    </row>
    <row r="157" spans="1:12" ht="15" hidden="1" customHeight="1">
      <c r="A157" s="27">
        <v>2</v>
      </c>
      <c r="B157" s="26">
        <v>8</v>
      </c>
      <c r="C157" s="45">
        <v>1</v>
      </c>
      <c r="D157" s="26">
        <v>2</v>
      </c>
      <c r="E157" s="37"/>
      <c r="F157" s="31"/>
      <c r="G157" s="168" t="s">
        <v>566</v>
      </c>
      <c r="H157" s="145">
        <v>128</v>
      </c>
      <c r="I157" s="91">
        <f>I158</f>
        <v>0</v>
      </c>
      <c r="J157" s="90">
        <f t="shared" ref="J157:L158" si="16">J158</f>
        <v>0</v>
      </c>
      <c r="K157" s="91">
        <f t="shared" si="16"/>
        <v>0</v>
      </c>
      <c r="L157" s="89">
        <f t="shared" si="16"/>
        <v>0</v>
      </c>
    </row>
    <row r="158" spans="1:12" hidden="1">
      <c r="A158" s="27">
        <v>2</v>
      </c>
      <c r="B158" s="26">
        <v>8</v>
      </c>
      <c r="C158" s="45">
        <v>1</v>
      </c>
      <c r="D158" s="26">
        <v>2</v>
      </c>
      <c r="E158" s="37">
        <v>1</v>
      </c>
      <c r="F158" s="31"/>
      <c r="G158" s="168" t="s">
        <v>566</v>
      </c>
      <c r="H158" s="145">
        <v>129</v>
      </c>
      <c r="I158" s="91">
        <f>I159</f>
        <v>0</v>
      </c>
      <c r="J158" s="90">
        <f t="shared" si="16"/>
        <v>0</v>
      </c>
      <c r="K158" s="91">
        <f t="shared" si="16"/>
        <v>0</v>
      </c>
      <c r="L158" s="89">
        <f t="shared" si="16"/>
        <v>0</v>
      </c>
    </row>
    <row r="159" spans="1:12" hidden="1">
      <c r="A159" s="30">
        <v>2</v>
      </c>
      <c r="B159" s="34">
        <v>8</v>
      </c>
      <c r="C159" s="9">
        <v>1</v>
      </c>
      <c r="D159" s="34">
        <v>2</v>
      </c>
      <c r="E159" s="39">
        <v>1</v>
      </c>
      <c r="F159" s="253">
        <v>1</v>
      </c>
      <c r="G159" s="168" t="s">
        <v>566</v>
      </c>
      <c r="H159" s="145">
        <v>130</v>
      </c>
      <c r="I159" s="93"/>
      <c r="J159" s="81"/>
      <c r="K159" s="81"/>
      <c r="L159" s="81"/>
    </row>
    <row r="160" spans="1:12" ht="39.75" hidden="1" customHeight="1">
      <c r="A160" s="33">
        <v>2</v>
      </c>
      <c r="B160" s="35">
        <v>9</v>
      </c>
      <c r="C160" s="46"/>
      <c r="D160" s="35"/>
      <c r="E160" s="40"/>
      <c r="F160" s="53"/>
      <c r="G160" s="46" t="s">
        <v>686</v>
      </c>
      <c r="H160" s="145">
        <v>131</v>
      </c>
      <c r="I160" s="91">
        <f>I161+I165</f>
        <v>0</v>
      </c>
      <c r="J160" s="90">
        <f>J161+J165</f>
        <v>0</v>
      </c>
      <c r="K160" s="91">
        <f>K161+K165</f>
        <v>0</v>
      </c>
      <c r="L160" s="89">
        <f>L161+L165</f>
        <v>0</v>
      </c>
    </row>
    <row r="161" spans="1:12" s="9" customFormat="1" ht="39" hidden="1" customHeight="1">
      <c r="A161" s="27">
        <v>2</v>
      </c>
      <c r="B161" s="26">
        <v>9</v>
      </c>
      <c r="C161" s="45">
        <v>1</v>
      </c>
      <c r="D161" s="26"/>
      <c r="E161" s="37"/>
      <c r="F161" s="31"/>
      <c r="G161" s="168" t="s">
        <v>685</v>
      </c>
      <c r="H161" s="145">
        <v>132</v>
      </c>
      <c r="I161" s="91">
        <f>I162</f>
        <v>0</v>
      </c>
      <c r="J161" s="90">
        <f t="shared" ref="J161:L162" si="17">J162</f>
        <v>0</v>
      </c>
      <c r="K161" s="91">
        <f t="shared" si="17"/>
        <v>0</v>
      </c>
      <c r="L161" s="89">
        <f t="shared" si="17"/>
        <v>0</v>
      </c>
    </row>
    <row r="162" spans="1:12" ht="42.75" hidden="1" customHeight="1">
      <c r="A162" s="48">
        <v>2</v>
      </c>
      <c r="B162" s="36">
        <v>9</v>
      </c>
      <c r="C162" s="47">
        <v>1</v>
      </c>
      <c r="D162" s="36">
        <v>1</v>
      </c>
      <c r="E162" s="41"/>
      <c r="F162" s="29"/>
      <c r="G162" s="168" t="s">
        <v>653</v>
      </c>
      <c r="H162" s="145">
        <v>133</v>
      </c>
      <c r="I162" s="88">
        <f>I163</f>
        <v>0</v>
      </c>
      <c r="J162" s="87">
        <f t="shared" si="17"/>
        <v>0</v>
      </c>
      <c r="K162" s="88">
        <f t="shared" si="17"/>
        <v>0</v>
      </c>
      <c r="L162" s="86">
        <f t="shared" si="17"/>
        <v>0</v>
      </c>
    </row>
    <row r="163" spans="1:12" ht="38.25" hidden="1" customHeight="1">
      <c r="A163" s="27">
        <v>2</v>
      </c>
      <c r="B163" s="26">
        <v>9</v>
      </c>
      <c r="C163" s="27">
        <v>1</v>
      </c>
      <c r="D163" s="26">
        <v>1</v>
      </c>
      <c r="E163" s="37">
        <v>1</v>
      </c>
      <c r="F163" s="31"/>
      <c r="G163" s="168" t="s">
        <v>653</v>
      </c>
      <c r="H163" s="145">
        <v>134</v>
      </c>
      <c r="I163" s="91">
        <f>I164</f>
        <v>0</v>
      </c>
      <c r="J163" s="90">
        <f>J164</f>
        <v>0</v>
      </c>
      <c r="K163" s="91">
        <f>K164</f>
        <v>0</v>
      </c>
      <c r="L163" s="89">
        <f>L164</f>
        <v>0</v>
      </c>
    </row>
    <row r="164" spans="1:12" ht="38.25" hidden="1" customHeight="1">
      <c r="A164" s="48">
        <v>2</v>
      </c>
      <c r="B164" s="36">
        <v>9</v>
      </c>
      <c r="C164" s="36">
        <v>1</v>
      </c>
      <c r="D164" s="36">
        <v>1</v>
      </c>
      <c r="E164" s="41">
        <v>1</v>
      </c>
      <c r="F164" s="29">
        <v>1</v>
      </c>
      <c r="G164" s="168" t="s">
        <v>653</v>
      </c>
      <c r="H164" s="145">
        <v>135</v>
      </c>
      <c r="I164" s="79"/>
      <c r="J164" s="79"/>
      <c r="K164" s="79"/>
      <c r="L164" s="79"/>
    </row>
    <row r="165" spans="1:12" ht="41.25" hidden="1" customHeight="1">
      <c r="A165" s="27">
        <v>2</v>
      </c>
      <c r="B165" s="26">
        <v>9</v>
      </c>
      <c r="C165" s="26">
        <v>2</v>
      </c>
      <c r="D165" s="26"/>
      <c r="E165" s="37"/>
      <c r="F165" s="31"/>
      <c r="G165" s="168" t="s">
        <v>654</v>
      </c>
      <c r="H165" s="145">
        <v>136</v>
      </c>
      <c r="I165" s="91">
        <f>SUM(I166+I171)</f>
        <v>0</v>
      </c>
      <c r="J165" s="91">
        <f>SUM(J166+J171)</f>
        <v>0</v>
      </c>
      <c r="K165" s="91">
        <f>SUM(K166+K171)</f>
        <v>0</v>
      </c>
      <c r="L165" s="91">
        <f>SUM(L166+L171)</f>
        <v>0</v>
      </c>
    </row>
    <row r="166" spans="1:12" ht="44.25" hidden="1" customHeight="1">
      <c r="A166" s="27">
        <v>2</v>
      </c>
      <c r="B166" s="26">
        <v>9</v>
      </c>
      <c r="C166" s="26">
        <v>2</v>
      </c>
      <c r="D166" s="36">
        <v>1</v>
      </c>
      <c r="E166" s="41"/>
      <c r="F166" s="29"/>
      <c r="G166" s="167" t="s">
        <v>655</v>
      </c>
      <c r="H166" s="145">
        <v>137</v>
      </c>
      <c r="I166" s="88">
        <f>I167</f>
        <v>0</v>
      </c>
      <c r="J166" s="87">
        <f>J167</f>
        <v>0</v>
      </c>
      <c r="K166" s="88">
        <f>K167</f>
        <v>0</v>
      </c>
      <c r="L166" s="86">
        <f>L167</f>
        <v>0</v>
      </c>
    </row>
    <row r="167" spans="1:12" ht="40.5" hidden="1" customHeight="1">
      <c r="A167" s="48">
        <v>2</v>
      </c>
      <c r="B167" s="36">
        <v>9</v>
      </c>
      <c r="C167" s="36">
        <v>2</v>
      </c>
      <c r="D167" s="26">
        <v>1</v>
      </c>
      <c r="E167" s="37">
        <v>1</v>
      </c>
      <c r="F167" s="31"/>
      <c r="G167" s="167" t="s">
        <v>655</v>
      </c>
      <c r="H167" s="145">
        <v>138</v>
      </c>
      <c r="I167" s="91">
        <f>SUM(I168:I170)</f>
        <v>0</v>
      </c>
      <c r="J167" s="90">
        <f>SUM(J168:J170)</f>
        <v>0</v>
      </c>
      <c r="K167" s="91">
        <f>SUM(K168:K170)</f>
        <v>0</v>
      </c>
      <c r="L167" s="89">
        <f>SUM(L168:L170)</f>
        <v>0</v>
      </c>
    </row>
    <row r="168" spans="1:12" ht="53.25" hidden="1" customHeight="1">
      <c r="A168" s="30">
        <v>2</v>
      </c>
      <c r="B168" s="49">
        <v>9</v>
      </c>
      <c r="C168" s="49">
        <v>2</v>
      </c>
      <c r="D168" s="49">
        <v>1</v>
      </c>
      <c r="E168" s="50">
        <v>1</v>
      </c>
      <c r="F168" s="55">
        <v>1</v>
      </c>
      <c r="G168" s="167" t="s">
        <v>656</v>
      </c>
      <c r="H168" s="145">
        <v>139</v>
      </c>
      <c r="I168" s="85"/>
      <c r="J168" s="78"/>
      <c r="K168" s="78"/>
      <c r="L168" s="78"/>
    </row>
    <row r="169" spans="1:12" ht="51.75" hidden="1" customHeight="1">
      <c r="A169" s="27">
        <v>2</v>
      </c>
      <c r="B169" s="26">
        <v>9</v>
      </c>
      <c r="C169" s="26">
        <v>2</v>
      </c>
      <c r="D169" s="26">
        <v>1</v>
      </c>
      <c r="E169" s="37">
        <v>1</v>
      </c>
      <c r="F169" s="31">
        <v>2</v>
      </c>
      <c r="G169" s="167" t="s">
        <v>657</v>
      </c>
      <c r="H169" s="145">
        <v>140</v>
      </c>
      <c r="I169" s="80"/>
      <c r="J169" s="92"/>
      <c r="K169" s="92"/>
      <c r="L169" s="92"/>
    </row>
    <row r="170" spans="1:12" ht="54.75" hidden="1" customHeight="1">
      <c r="A170" s="27">
        <v>2</v>
      </c>
      <c r="B170" s="26">
        <v>9</v>
      </c>
      <c r="C170" s="26">
        <v>2</v>
      </c>
      <c r="D170" s="26">
        <v>1</v>
      </c>
      <c r="E170" s="37">
        <v>1</v>
      </c>
      <c r="F170" s="31">
        <v>3</v>
      </c>
      <c r="G170" s="167" t="s">
        <v>658</v>
      </c>
      <c r="H170" s="145">
        <v>141</v>
      </c>
      <c r="I170" s="80"/>
      <c r="J170" s="80"/>
      <c r="K170" s="80"/>
      <c r="L170" s="80"/>
    </row>
    <row r="171" spans="1:12" ht="39" hidden="1" customHeight="1">
      <c r="A171" s="255">
        <v>2</v>
      </c>
      <c r="B171" s="255">
        <v>9</v>
      </c>
      <c r="C171" s="255">
        <v>2</v>
      </c>
      <c r="D171" s="255">
        <v>2</v>
      </c>
      <c r="E171" s="255"/>
      <c r="F171" s="255"/>
      <c r="G171" s="168" t="s">
        <v>738</v>
      </c>
      <c r="H171" s="145">
        <v>142</v>
      </c>
      <c r="I171" s="91">
        <f>I172</f>
        <v>0</v>
      </c>
      <c r="J171" s="90">
        <f>J172</f>
        <v>0</v>
      </c>
      <c r="K171" s="91">
        <f>K172</f>
        <v>0</v>
      </c>
      <c r="L171" s="89">
        <f>L172</f>
        <v>0</v>
      </c>
    </row>
    <row r="172" spans="1:12" ht="43.5" hidden="1" customHeight="1">
      <c r="A172" s="27">
        <v>2</v>
      </c>
      <c r="B172" s="26">
        <v>9</v>
      </c>
      <c r="C172" s="26">
        <v>2</v>
      </c>
      <c r="D172" s="26">
        <v>2</v>
      </c>
      <c r="E172" s="37">
        <v>1</v>
      </c>
      <c r="F172" s="31"/>
      <c r="G172" s="167" t="s">
        <v>739</v>
      </c>
      <c r="H172" s="145">
        <v>143</v>
      </c>
      <c r="I172" s="88">
        <f>SUM(I173:I175)</f>
        <v>0</v>
      </c>
      <c r="J172" s="88">
        <f>SUM(J173:J175)</f>
        <v>0</v>
      </c>
      <c r="K172" s="88">
        <f>SUM(K173:K175)</f>
        <v>0</v>
      </c>
      <c r="L172" s="88">
        <f>SUM(L173:L175)</f>
        <v>0</v>
      </c>
    </row>
    <row r="173" spans="1:12" ht="54.75" hidden="1" customHeight="1">
      <c r="A173" s="27">
        <v>2</v>
      </c>
      <c r="B173" s="26">
        <v>9</v>
      </c>
      <c r="C173" s="26">
        <v>2</v>
      </c>
      <c r="D173" s="26">
        <v>2</v>
      </c>
      <c r="E173" s="26">
        <v>1</v>
      </c>
      <c r="F173" s="31">
        <v>1</v>
      </c>
      <c r="G173" s="216" t="s">
        <v>740</v>
      </c>
      <c r="H173" s="145">
        <v>144</v>
      </c>
      <c r="I173" s="80"/>
      <c r="J173" s="78"/>
      <c r="K173" s="78"/>
      <c r="L173" s="78"/>
    </row>
    <row r="174" spans="1:12" ht="54" hidden="1" customHeight="1">
      <c r="A174" s="34">
        <v>2</v>
      </c>
      <c r="B174" s="9">
        <v>9</v>
      </c>
      <c r="C174" s="34">
        <v>2</v>
      </c>
      <c r="D174" s="39">
        <v>2</v>
      </c>
      <c r="E174" s="39">
        <v>1</v>
      </c>
      <c r="F174" s="54">
        <v>2</v>
      </c>
      <c r="G174" s="171" t="s">
        <v>741</v>
      </c>
      <c r="H174" s="145">
        <v>145</v>
      </c>
      <c r="I174" s="78"/>
      <c r="J174" s="81"/>
      <c r="K174" s="81"/>
      <c r="L174" s="81"/>
    </row>
    <row r="175" spans="1:12" ht="54" hidden="1" customHeight="1">
      <c r="A175" s="26">
        <v>2</v>
      </c>
      <c r="B175" s="51">
        <v>9</v>
      </c>
      <c r="C175" s="49">
        <v>2</v>
      </c>
      <c r="D175" s="50">
        <v>2</v>
      </c>
      <c r="E175" s="50">
        <v>1</v>
      </c>
      <c r="F175" s="55">
        <v>3</v>
      </c>
      <c r="G175" s="170" t="s">
        <v>742</v>
      </c>
      <c r="H175" s="145">
        <v>146</v>
      </c>
      <c r="I175" s="92"/>
      <c r="J175" s="92"/>
      <c r="K175" s="92"/>
      <c r="L175" s="92"/>
    </row>
    <row r="176" spans="1:12" ht="76.5" hidden="1" customHeight="1">
      <c r="A176" s="35">
        <v>3</v>
      </c>
      <c r="B176" s="46"/>
      <c r="C176" s="35"/>
      <c r="D176" s="40"/>
      <c r="E176" s="40"/>
      <c r="F176" s="53"/>
      <c r="G176" s="102" t="s">
        <v>701</v>
      </c>
      <c r="H176" s="145">
        <v>147</v>
      </c>
      <c r="I176" s="74">
        <f>SUM(I177+I230+I295)</f>
        <v>0</v>
      </c>
      <c r="J176" s="94">
        <f>SUM(J177+J230+J295)</f>
        <v>0</v>
      </c>
      <c r="K176" s="75">
        <f>SUM(K177+K230+K295)</f>
        <v>0</v>
      </c>
      <c r="L176" s="74">
        <f>SUM(L177+L230+L295)</f>
        <v>0</v>
      </c>
    </row>
    <row r="177" spans="1:12" ht="34.5" hidden="1" customHeight="1">
      <c r="A177" s="33">
        <v>3</v>
      </c>
      <c r="B177" s="35">
        <v>1</v>
      </c>
      <c r="C177" s="59"/>
      <c r="D177" s="57"/>
      <c r="E177" s="57"/>
      <c r="F177" s="56"/>
      <c r="G177" s="103" t="s">
        <v>55</v>
      </c>
      <c r="H177" s="145">
        <v>148</v>
      </c>
      <c r="I177" s="89">
        <f>SUM(I178+I201+I208+I220+I224)</f>
        <v>0</v>
      </c>
      <c r="J177" s="86">
        <f>SUM(J178+J201+J208+J220+J224)</f>
        <v>0</v>
      </c>
      <c r="K177" s="86">
        <f>SUM(K178+K201+K208+K220+K224)</f>
        <v>0</v>
      </c>
      <c r="L177" s="86">
        <f>SUM(L178+L201+L208+L220+L224)</f>
        <v>0</v>
      </c>
    </row>
    <row r="178" spans="1:12" ht="30.75" hidden="1" customHeight="1">
      <c r="A178" s="36">
        <v>3</v>
      </c>
      <c r="B178" s="47">
        <v>1</v>
      </c>
      <c r="C178" s="36">
        <v>1</v>
      </c>
      <c r="D178" s="41"/>
      <c r="E178" s="41"/>
      <c r="F178" s="63"/>
      <c r="G178" s="172" t="s">
        <v>659</v>
      </c>
      <c r="H178" s="145">
        <v>149</v>
      </c>
      <c r="I178" s="86">
        <f>SUM(I179+I182+I187+I193+I198)</f>
        <v>0</v>
      </c>
      <c r="J178" s="90">
        <f>SUM(J179+J182+J187+J193+J198)</f>
        <v>0</v>
      </c>
      <c r="K178" s="91">
        <f>SUM(K179+K182+K187+K193+K198)</f>
        <v>0</v>
      </c>
      <c r="L178" s="89">
        <f>SUM(L179+L182+L187+L193+L198)</f>
        <v>0</v>
      </c>
    </row>
    <row r="179" spans="1:12" ht="12.75" hidden="1" customHeight="1">
      <c r="A179" s="26">
        <v>3</v>
      </c>
      <c r="B179" s="45">
        <v>1</v>
      </c>
      <c r="C179" s="26">
        <v>1</v>
      </c>
      <c r="D179" s="37">
        <v>1</v>
      </c>
      <c r="E179" s="37"/>
      <c r="F179" s="66"/>
      <c r="G179" s="172" t="s">
        <v>728</v>
      </c>
      <c r="H179" s="145">
        <v>150</v>
      </c>
      <c r="I179" s="89">
        <f t="shared" ref="I179:L180" si="18">I180</f>
        <v>0</v>
      </c>
      <c r="J179" s="87">
        <f t="shared" si="18"/>
        <v>0</v>
      </c>
      <c r="K179" s="88">
        <f t="shared" si="18"/>
        <v>0</v>
      </c>
      <c r="L179" s="86">
        <f t="shared" si="18"/>
        <v>0</v>
      </c>
    </row>
    <row r="180" spans="1:12" ht="13.5" hidden="1" customHeight="1">
      <c r="A180" s="26">
        <v>3</v>
      </c>
      <c r="B180" s="45">
        <v>1</v>
      </c>
      <c r="C180" s="26">
        <v>1</v>
      </c>
      <c r="D180" s="37">
        <v>1</v>
      </c>
      <c r="E180" s="37">
        <v>1</v>
      </c>
      <c r="F180" s="25"/>
      <c r="G180" s="172" t="s">
        <v>728</v>
      </c>
      <c r="H180" s="145">
        <v>151</v>
      </c>
      <c r="I180" s="86">
        <f t="shared" si="18"/>
        <v>0</v>
      </c>
      <c r="J180" s="89">
        <f t="shared" si="18"/>
        <v>0</v>
      </c>
      <c r="K180" s="89">
        <f t="shared" si="18"/>
        <v>0</v>
      </c>
      <c r="L180" s="89">
        <f t="shared" si="18"/>
        <v>0</v>
      </c>
    </row>
    <row r="181" spans="1:12" ht="13.5" hidden="1" customHeight="1">
      <c r="A181" s="26">
        <v>3</v>
      </c>
      <c r="B181" s="45">
        <v>1</v>
      </c>
      <c r="C181" s="26">
        <v>1</v>
      </c>
      <c r="D181" s="37">
        <v>1</v>
      </c>
      <c r="E181" s="37">
        <v>1</v>
      </c>
      <c r="F181" s="25">
        <v>1</v>
      </c>
      <c r="G181" s="172" t="s">
        <v>728</v>
      </c>
      <c r="H181" s="145">
        <v>152</v>
      </c>
      <c r="I181" s="81"/>
      <c r="J181" s="81"/>
      <c r="K181" s="81"/>
      <c r="L181" s="81"/>
    </row>
    <row r="182" spans="1:12" ht="14.25" hidden="1" customHeight="1">
      <c r="A182" s="36">
        <v>3</v>
      </c>
      <c r="B182" s="41">
        <v>1</v>
      </c>
      <c r="C182" s="41">
        <v>1</v>
      </c>
      <c r="D182" s="41">
        <v>2</v>
      </c>
      <c r="E182" s="41"/>
      <c r="F182" s="29"/>
      <c r="G182" s="167" t="s">
        <v>702</v>
      </c>
      <c r="H182" s="145">
        <v>153</v>
      </c>
      <c r="I182" s="86">
        <f>I183</f>
        <v>0</v>
      </c>
      <c r="J182" s="87">
        <f>J183</f>
        <v>0</v>
      </c>
      <c r="K182" s="88">
        <f>K183</f>
        <v>0</v>
      </c>
      <c r="L182" s="86">
        <f>L183</f>
        <v>0</v>
      </c>
    </row>
    <row r="183" spans="1:12" ht="13.5" hidden="1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/>
      <c r="G183" s="167" t="s">
        <v>702</v>
      </c>
      <c r="H183" s="145">
        <v>154</v>
      </c>
      <c r="I183" s="89">
        <f>SUM(I184:I186)</f>
        <v>0</v>
      </c>
      <c r="J183" s="90">
        <f>SUM(J184:J186)</f>
        <v>0</v>
      </c>
      <c r="K183" s="91">
        <f>SUM(K184:K186)</f>
        <v>0</v>
      </c>
      <c r="L183" s="89">
        <f>SUM(L184:L186)</f>
        <v>0</v>
      </c>
    </row>
    <row r="184" spans="1:12" ht="14.25" hidden="1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1</v>
      </c>
      <c r="G184" s="167" t="s">
        <v>703</v>
      </c>
      <c r="H184" s="145">
        <v>155</v>
      </c>
      <c r="I184" s="78"/>
      <c r="J184" s="78"/>
      <c r="K184" s="78"/>
      <c r="L184" s="92"/>
    </row>
    <row r="185" spans="1:12" ht="14.25" hidden="1" customHeight="1">
      <c r="A185" s="26">
        <v>3</v>
      </c>
      <c r="B185" s="37">
        <v>1</v>
      </c>
      <c r="C185" s="37">
        <v>1</v>
      </c>
      <c r="D185" s="37">
        <v>2</v>
      </c>
      <c r="E185" s="37">
        <v>1</v>
      </c>
      <c r="F185" s="31">
        <v>2</v>
      </c>
      <c r="G185" s="168" t="s">
        <v>704</v>
      </c>
      <c r="H185" s="145">
        <v>156</v>
      </c>
      <c r="I185" s="81"/>
      <c r="J185" s="81"/>
      <c r="K185" s="81"/>
      <c r="L185" s="81"/>
    </row>
    <row r="186" spans="1:12" ht="26.25" hidden="1" customHeight="1">
      <c r="A186" s="36">
        <v>3</v>
      </c>
      <c r="B186" s="41">
        <v>1</v>
      </c>
      <c r="C186" s="41">
        <v>1</v>
      </c>
      <c r="D186" s="41">
        <v>2</v>
      </c>
      <c r="E186" s="41">
        <v>1</v>
      </c>
      <c r="F186" s="29">
        <v>3</v>
      </c>
      <c r="G186" s="167" t="s">
        <v>596</v>
      </c>
      <c r="H186" s="145">
        <v>157</v>
      </c>
      <c r="I186" s="78"/>
      <c r="J186" s="78"/>
      <c r="K186" s="78"/>
      <c r="L186" s="92"/>
    </row>
    <row r="187" spans="1:12" ht="14.25" hidden="1" customHeight="1">
      <c r="A187" s="26">
        <v>3</v>
      </c>
      <c r="B187" s="37">
        <v>1</v>
      </c>
      <c r="C187" s="37">
        <v>1</v>
      </c>
      <c r="D187" s="37">
        <v>3</v>
      </c>
      <c r="E187" s="37"/>
      <c r="F187" s="31"/>
      <c r="G187" s="168" t="s">
        <v>705</v>
      </c>
      <c r="H187" s="145">
        <v>158</v>
      </c>
      <c r="I187" s="89">
        <f>I188</f>
        <v>0</v>
      </c>
      <c r="J187" s="90">
        <f>J188</f>
        <v>0</v>
      </c>
      <c r="K187" s="91">
        <f>K188</f>
        <v>0</v>
      </c>
      <c r="L187" s="89">
        <f>L188</f>
        <v>0</v>
      </c>
    </row>
    <row r="188" spans="1:12" ht="14.25" hidden="1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/>
      <c r="G188" s="168" t="s">
        <v>705</v>
      </c>
      <c r="H188" s="145">
        <v>159</v>
      </c>
      <c r="I188" s="89">
        <f>SUM(I189:I191)</f>
        <v>0</v>
      </c>
      <c r="J188" s="89">
        <f>SUM(J189:J191)</f>
        <v>0</v>
      </c>
      <c r="K188" s="89">
        <f>SUM(K189:K191)</f>
        <v>0</v>
      </c>
      <c r="L188" s="89">
        <f>SUM(L189:L191)</f>
        <v>0</v>
      </c>
    </row>
    <row r="189" spans="1:12" ht="13.5" hidden="1" customHeight="1">
      <c r="A189" s="26">
        <v>3</v>
      </c>
      <c r="B189" s="37">
        <v>1</v>
      </c>
      <c r="C189" s="37">
        <v>1</v>
      </c>
      <c r="D189" s="37">
        <v>3</v>
      </c>
      <c r="E189" s="37">
        <v>1</v>
      </c>
      <c r="F189" s="31">
        <v>1</v>
      </c>
      <c r="G189" s="168" t="s">
        <v>706</v>
      </c>
      <c r="H189" s="145">
        <v>160</v>
      </c>
      <c r="I189" s="81"/>
      <c r="J189" s="81"/>
      <c r="K189" s="81"/>
      <c r="L189" s="92"/>
    </row>
    <row r="190" spans="1:12" ht="15.75" hidden="1" customHeight="1">
      <c r="A190" s="26">
        <v>3</v>
      </c>
      <c r="B190" s="37">
        <v>1</v>
      </c>
      <c r="C190" s="37">
        <v>1</v>
      </c>
      <c r="D190" s="37">
        <v>3</v>
      </c>
      <c r="E190" s="37">
        <v>1</v>
      </c>
      <c r="F190" s="31">
        <v>2</v>
      </c>
      <c r="G190" s="168" t="s">
        <v>707</v>
      </c>
      <c r="H190" s="145">
        <v>161</v>
      </c>
      <c r="I190" s="78"/>
      <c r="J190" s="81"/>
      <c r="K190" s="81"/>
      <c r="L190" s="81"/>
    </row>
    <row r="191" spans="1:12" ht="15.75" hidden="1" customHeight="1">
      <c r="A191" s="26">
        <v>3</v>
      </c>
      <c r="B191" s="37">
        <v>1</v>
      </c>
      <c r="C191" s="37">
        <v>1</v>
      </c>
      <c r="D191" s="37">
        <v>3</v>
      </c>
      <c r="E191" s="37">
        <v>1</v>
      </c>
      <c r="F191" s="31">
        <v>3</v>
      </c>
      <c r="G191" s="172" t="s">
        <v>708</v>
      </c>
      <c r="H191" s="145">
        <v>162</v>
      </c>
      <c r="I191" s="78"/>
      <c r="J191" s="84"/>
      <c r="K191" s="84"/>
      <c r="L191" s="84"/>
    </row>
    <row r="192" spans="1:12" ht="26" hidden="1">
      <c r="A192" s="34">
        <v>3</v>
      </c>
      <c r="B192" s="39">
        <v>1</v>
      </c>
      <c r="C192" s="39">
        <v>1</v>
      </c>
      <c r="D192" s="39">
        <v>3</v>
      </c>
      <c r="E192" s="39">
        <v>1</v>
      </c>
      <c r="F192" s="54">
        <v>4</v>
      </c>
      <c r="G192" s="271" t="s">
        <v>734</v>
      </c>
      <c r="H192" s="145">
        <v>163</v>
      </c>
      <c r="I192" s="225"/>
      <c r="J192" s="209"/>
      <c r="K192" s="81"/>
      <c r="L192" s="81"/>
    </row>
    <row r="193" spans="1:12" ht="18" hidden="1" customHeight="1">
      <c r="A193" s="34">
        <v>3</v>
      </c>
      <c r="B193" s="39">
        <v>1</v>
      </c>
      <c r="C193" s="39">
        <v>1</v>
      </c>
      <c r="D193" s="39">
        <v>4</v>
      </c>
      <c r="E193" s="39"/>
      <c r="F193" s="54"/>
      <c r="G193" s="171" t="s">
        <v>709</v>
      </c>
      <c r="H193" s="145">
        <v>164</v>
      </c>
      <c r="I193" s="89">
        <f>I194</f>
        <v>0</v>
      </c>
      <c r="J193" s="108">
        <f>J194</f>
        <v>0</v>
      </c>
      <c r="K193" s="109">
        <f>K194</f>
        <v>0</v>
      </c>
      <c r="L193" s="104">
        <f>L194</f>
        <v>0</v>
      </c>
    </row>
    <row r="194" spans="1:12" ht="13.5" hidden="1" customHeight="1">
      <c r="A194" s="26">
        <v>3</v>
      </c>
      <c r="B194" s="37">
        <v>1</v>
      </c>
      <c r="C194" s="37">
        <v>1</v>
      </c>
      <c r="D194" s="37">
        <v>4</v>
      </c>
      <c r="E194" s="37">
        <v>1</v>
      </c>
      <c r="F194" s="31"/>
      <c r="G194" s="171" t="s">
        <v>709</v>
      </c>
      <c r="H194" s="145">
        <v>165</v>
      </c>
      <c r="I194" s="86">
        <f>SUM(I195:I197)</f>
        <v>0</v>
      </c>
      <c r="J194" s="90">
        <f>SUM(J195:J197)</f>
        <v>0</v>
      </c>
      <c r="K194" s="91">
        <f>SUM(K195:K197)</f>
        <v>0</v>
      </c>
      <c r="L194" s="89">
        <f>SUM(L195:L197)</f>
        <v>0</v>
      </c>
    </row>
    <row r="195" spans="1:12" ht="17.25" hidden="1" customHeight="1">
      <c r="A195" s="26">
        <v>3</v>
      </c>
      <c r="B195" s="37">
        <v>1</v>
      </c>
      <c r="C195" s="37">
        <v>1</v>
      </c>
      <c r="D195" s="37">
        <v>4</v>
      </c>
      <c r="E195" s="37">
        <v>1</v>
      </c>
      <c r="F195" s="31">
        <v>1</v>
      </c>
      <c r="G195" s="168" t="s">
        <v>710</v>
      </c>
      <c r="H195" s="145">
        <v>166</v>
      </c>
      <c r="I195" s="81"/>
      <c r="J195" s="81"/>
      <c r="K195" s="81"/>
      <c r="L195" s="92"/>
    </row>
    <row r="196" spans="1:12" ht="25.5" hidden="1" customHeight="1">
      <c r="A196" s="36">
        <v>3</v>
      </c>
      <c r="B196" s="41">
        <v>1</v>
      </c>
      <c r="C196" s="41">
        <v>1</v>
      </c>
      <c r="D196" s="41">
        <v>4</v>
      </c>
      <c r="E196" s="41">
        <v>1</v>
      </c>
      <c r="F196" s="29">
        <v>2</v>
      </c>
      <c r="G196" s="167" t="s">
        <v>711</v>
      </c>
      <c r="H196" s="145">
        <v>167</v>
      </c>
      <c r="I196" s="78"/>
      <c r="J196" s="78"/>
      <c r="K196" s="80"/>
      <c r="L196" s="81"/>
    </row>
    <row r="197" spans="1:12" ht="14.25" hidden="1" customHeight="1">
      <c r="A197" s="26">
        <v>3</v>
      </c>
      <c r="B197" s="37">
        <v>1</v>
      </c>
      <c r="C197" s="37">
        <v>1</v>
      </c>
      <c r="D197" s="37">
        <v>4</v>
      </c>
      <c r="E197" s="37">
        <v>1</v>
      </c>
      <c r="F197" s="31">
        <v>3</v>
      </c>
      <c r="G197" s="168" t="s">
        <v>712</v>
      </c>
      <c r="H197" s="145">
        <v>168</v>
      </c>
      <c r="I197" s="78"/>
      <c r="J197" s="78"/>
      <c r="K197" s="78"/>
      <c r="L197" s="81"/>
    </row>
    <row r="198" spans="1:12" ht="25.5" hidden="1" customHeight="1">
      <c r="A198" s="26">
        <v>3</v>
      </c>
      <c r="B198" s="37">
        <v>1</v>
      </c>
      <c r="C198" s="37">
        <v>1</v>
      </c>
      <c r="D198" s="37">
        <v>5</v>
      </c>
      <c r="E198" s="37"/>
      <c r="F198" s="31"/>
      <c r="G198" s="168" t="s">
        <v>713</v>
      </c>
      <c r="H198" s="145">
        <v>169</v>
      </c>
      <c r="I198" s="89">
        <f>I199</f>
        <v>0</v>
      </c>
      <c r="J198" s="90">
        <f t="shared" ref="J198:L199" si="19">J199</f>
        <v>0</v>
      </c>
      <c r="K198" s="91">
        <f t="shared" si="19"/>
        <v>0</v>
      </c>
      <c r="L198" s="89">
        <f t="shared" si="19"/>
        <v>0</v>
      </c>
    </row>
    <row r="199" spans="1:12" ht="26.25" hidden="1" customHeight="1">
      <c r="A199" s="34">
        <v>3</v>
      </c>
      <c r="B199" s="39">
        <v>1</v>
      </c>
      <c r="C199" s="39">
        <v>1</v>
      </c>
      <c r="D199" s="39">
        <v>5</v>
      </c>
      <c r="E199" s="39">
        <v>1</v>
      </c>
      <c r="F199" s="54"/>
      <c r="G199" s="168" t="s">
        <v>713</v>
      </c>
      <c r="H199" s="145">
        <v>170</v>
      </c>
      <c r="I199" s="91">
        <f>I200</f>
        <v>0</v>
      </c>
      <c r="J199" s="91">
        <f t="shared" si="19"/>
        <v>0</v>
      </c>
      <c r="K199" s="91">
        <f t="shared" si="19"/>
        <v>0</v>
      </c>
      <c r="L199" s="91">
        <f t="shared" si="19"/>
        <v>0</v>
      </c>
    </row>
    <row r="200" spans="1:12" ht="27" hidden="1" customHeight="1">
      <c r="A200" s="26">
        <v>3</v>
      </c>
      <c r="B200" s="37">
        <v>1</v>
      </c>
      <c r="C200" s="37">
        <v>1</v>
      </c>
      <c r="D200" s="37">
        <v>5</v>
      </c>
      <c r="E200" s="37">
        <v>1</v>
      </c>
      <c r="F200" s="31">
        <v>1</v>
      </c>
      <c r="G200" s="168" t="s">
        <v>713</v>
      </c>
      <c r="H200" s="145">
        <v>171</v>
      </c>
      <c r="I200" s="78"/>
      <c r="J200" s="81"/>
      <c r="K200" s="81"/>
      <c r="L200" s="81"/>
    </row>
    <row r="201" spans="1:12" ht="26.25" hidden="1" customHeight="1">
      <c r="A201" s="34">
        <v>3</v>
      </c>
      <c r="B201" s="39">
        <v>1</v>
      </c>
      <c r="C201" s="39">
        <v>2</v>
      </c>
      <c r="D201" s="39"/>
      <c r="E201" s="39"/>
      <c r="F201" s="54"/>
      <c r="G201" s="171" t="s">
        <v>603</v>
      </c>
      <c r="H201" s="145">
        <v>172</v>
      </c>
      <c r="I201" s="89">
        <f>I202</f>
        <v>0</v>
      </c>
      <c r="J201" s="108">
        <f t="shared" ref="I201:L202" si="20">J202</f>
        <v>0</v>
      </c>
      <c r="K201" s="109">
        <f t="shared" si="20"/>
        <v>0</v>
      </c>
      <c r="L201" s="104">
        <f t="shared" si="20"/>
        <v>0</v>
      </c>
    </row>
    <row r="202" spans="1:12" ht="25.5" hidden="1" customHeight="1">
      <c r="A202" s="26">
        <v>3</v>
      </c>
      <c r="B202" s="37">
        <v>1</v>
      </c>
      <c r="C202" s="37">
        <v>2</v>
      </c>
      <c r="D202" s="37">
        <v>1</v>
      </c>
      <c r="E202" s="37"/>
      <c r="F202" s="31"/>
      <c r="G202" s="171" t="s">
        <v>603</v>
      </c>
      <c r="H202" s="145">
        <v>173</v>
      </c>
      <c r="I202" s="86">
        <f t="shared" si="20"/>
        <v>0</v>
      </c>
      <c r="J202" s="90">
        <f t="shared" si="20"/>
        <v>0</v>
      </c>
      <c r="K202" s="91">
        <f t="shared" si="20"/>
        <v>0</v>
      </c>
      <c r="L202" s="89">
        <f t="shared" si="20"/>
        <v>0</v>
      </c>
    </row>
    <row r="203" spans="1:12" ht="26.25" hidden="1" customHeight="1">
      <c r="A203" s="36">
        <v>3</v>
      </c>
      <c r="B203" s="41">
        <v>1</v>
      </c>
      <c r="C203" s="41">
        <v>2</v>
      </c>
      <c r="D203" s="41">
        <v>1</v>
      </c>
      <c r="E203" s="41">
        <v>1</v>
      </c>
      <c r="F203" s="29"/>
      <c r="G203" s="171" t="s">
        <v>603</v>
      </c>
      <c r="H203" s="145">
        <v>174</v>
      </c>
      <c r="I203" s="89">
        <f>SUM(I204:I207)</f>
        <v>0</v>
      </c>
      <c r="J203" s="87">
        <f>SUM(J204:J207)</f>
        <v>0</v>
      </c>
      <c r="K203" s="88">
        <f>SUM(K204:K207)</f>
        <v>0</v>
      </c>
      <c r="L203" s="86">
        <f>SUM(L204:L207)</f>
        <v>0</v>
      </c>
    </row>
    <row r="204" spans="1:12" ht="41.25" hidden="1" customHeight="1">
      <c r="A204" s="26">
        <v>3</v>
      </c>
      <c r="B204" s="37">
        <v>1</v>
      </c>
      <c r="C204" s="37">
        <v>2</v>
      </c>
      <c r="D204" s="37">
        <v>1</v>
      </c>
      <c r="E204" s="37">
        <v>1</v>
      </c>
      <c r="F204" s="247">
        <v>2</v>
      </c>
      <c r="G204" s="168" t="s">
        <v>714</v>
      </c>
      <c r="H204" s="145">
        <v>175</v>
      </c>
      <c r="I204" s="81"/>
      <c r="J204" s="81"/>
      <c r="K204" s="81"/>
      <c r="L204" s="81"/>
    </row>
    <row r="205" spans="1:12" ht="14.25" hidden="1" customHeight="1">
      <c r="A205" s="26">
        <v>3</v>
      </c>
      <c r="B205" s="37">
        <v>1</v>
      </c>
      <c r="C205" s="37">
        <v>2</v>
      </c>
      <c r="D205" s="26">
        <v>1</v>
      </c>
      <c r="E205" s="37">
        <v>1</v>
      </c>
      <c r="F205" s="247">
        <v>3</v>
      </c>
      <c r="G205" s="168" t="s">
        <v>715</v>
      </c>
      <c r="H205" s="145">
        <v>176</v>
      </c>
      <c r="I205" s="81"/>
      <c r="J205" s="81"/>
      <c r="K205" s="81"/>
      <c r="L205" s="81"/>
    </row>
    <row r="206" spans="1:12" ht="18.75" hidden="1" customHeight="1">
      <c r="A206" s="26">
        <v>3</v>
      </c>
      <c r="B206" s="37">
        <v>1</v>
      </c>
      <c r="C206" s="37">
        <v>2</v>
      </c>
      <c r="D206" s="26">
        <v>1</v>
      </c>
      <c r="E206" s="37">
        <v>1</v>
      </c>
      <c r="F206" s="247">
        <v>4</v>
      </c>
      <c r="G206" s="168" t="s">
        <v>716</v>
      </c>
      <c r="H206" s="145">
        <v>177</v>
      </c>
      <c r="I206" s="81"/>
      <c r="J206" s="81"/>
      <c r="K206" s="81"/>
      <c r="L206" s="81"/>
    </row>
    <row r="207" spans="1:12" ht="17.25" hidden="1" customHeight="1">
      <c r="A207" s="34">
        <v>3</v>
      </c>
      <c r="B207" s="50">
        <v>1</v>
      </c>
      <c r="C207" s="50">
        <v>2</v>
      </c>
      <c r="D207" s="49">
        <v>1</v>
      </c>
      <c r="E207" s="50">
        <v>1</v>
      </c>
      <c r="F207" s="248">
        <v>5</v>
      </c>
      <c r="G207" s="170" t="s">
        <v>717</v>
      </c>
      <c r="H207" s="145">
        <v>178</v>
      </c>
      <c r="I207" s="81"/>
      <c r="J207" s="81"/>
      <c r="K207" s="81"/>
      <c r="L207" s="92"/>
    </row>
    <row r="208" spans="1:12" ht="15" hidden="1" customHeight="1">
      <c r="A208" s="26">
        <v>3</v>
      </c>
      <c r="B208" s="37">
        <v>1</v>
      </c>
      <c r="C208" s="37">
        <v>3</v>
      </c>
      <c r="D208" s="26"/>
      <c r="E208" s="37"/>
      <c r="F208" s="31"/>
      <c r="G208" s="168" t="s">
        <v>606</v>
      </c>
      <c r="H208" s="145">
        <v>179</v>
      </c>
      <c r="I208" s="89">
        <f>SUM(I209+I212)</f>
        <v>0</v>
      </c>
      <c r="J208" s="90">
        <f>SUM(J209+J212)</f>
        <v>0</v>
      </c>
      <c r="K208" s="91">
        <f>SUM(K209+K212)</f>
        <v>0</v>
      </c>
      <c r="L208" s="89">
        <f>SUM(L209+L212)</f>
        <v>0</v>
      </c>
    </row>
    <row r="209" spans="1:16" ht="27.75" hidden="1" customHeight="1">
      <c r="A209" s="36">
        <v>3</v>
      </c>
      <c r="B209" s="41">
        <v>1</v>
      </c>
      <c r="C209" s="41">
        <v>3</v>
      </c>
      <c r="D209" s="36">
        <v>1</v>
      </c>
      <c r="E209" s="26"/>
      <c r="F209" s="29"/>
      <c r="G209" s="167" t="s">
        <v>718</v>
      </c>
      <c r="H209" s="145">
        <v>180</v>
      </c>
      <c r="I209" s="86">
        <f>I210</f>
        <v>0</v>
      </c>
      <c r="J209" s="87">
        <f t="shared" ref="I209:L210" si="21">J210</f>
        <v>0</v>
      </c>
      <c r="K209" s="88">
        <f t="shared" si="21"/>
        <v>0</v>
      </c>
      <c r="L209" s="86">
        <f t="shared" si="21"/>
        <v>0</v>
      </c>
    </row>
    <row r="210" spans="1:16" ht="30.75" hidden="1" customHeight="1">
      <c r="A210" s="26">
        <v>3</v>
      </c>
      <c r="B210" s="37">
        <v>1</v>
      </c>
      <c r="C210" s="37">
        <v>3</v>
      </c>
      <c r="D210" s="26">
        <v>1</v>
      </c>
      <c r="E210" s="26">
        <v>1</v>
      </c>
      <c r="F210" s="31"/>
      <c r="G210" s="167" t="s">
        <v>718</v>
      </c>
      <c r="H210" s="145">
        <v>181</v>
      </c>
      <c r="I210" s="89">
        <f t="shared" si="21"/>
        <v>0</v>
      </c>
      <c r="J210" s="90">
        <f t="shared" si="21"/>
        <v>0</v>
      </c>
      <c r="K210" s="91">
        <f t="shared" si="21"/>
        <v>0</v>
      </c>
      <c r="L210" s="89">
        <f t="shared" si="21"/>
        <v>0</v>
      </c>
    </row>
    <row r="211" spans="1:16" ht="27.75" hidden="1" customHeight="1">
      <c r="A211" s="26">
        <v>3</v>
      </c>
      <c r="B211" s="45">
        <v>1</v>
      </c>
      <c r="C211" s="26">
        <v>3</v>
      </c>
      <c r="D211" s="37">
        <v>1</v>
      </c>
      <c r="E211" s="37">
        <v>1</v>
      </c>
      <c r="F211" s="31">
        <v>1</v>
      </c>
      <c r="G211" s="167" t="s">
        <v>718</v>
      </c>
      <c r="H211" s="145">
        <v>182</v>
      </c>
      <c r="I211" s="92"/>
      <c r="J211" s="92"/>
      <c r="K211" s="92"/>
      <c r="L211" s="92"/>
    </row>
    <row r="212" spans="1:16" ht="15" hidden="1" customHeight="1">
      <c r="A212" s="26">
        <v>3</v>
      </c>
      <c r="B212" s="45">
        <v>1</v>
      </c>
      <c r="C212" s="26">
        <v>3</v>
      </c>
      <c r="D212" s="37">
        <v>2</v>
      </c>
      <c r="E212" s="37"/>
      <c r="F212" s="31"/>
      <c r="G212" s="168" t="s">
        <v>719</v>
      </c>
      <c r="H212" s="145">
        <v>183</v>
      </c>
      <c r="I212" s="89">
        <f>I213</f>
        <v>0</v>
      </c>
      <c r="J212" s="90">
        <f>J213</f>
        <v>0</v>
      </c>
      <c r="K212" s="91">
        <f>K213</f>
        <v>0</v>
      </c>
      <c r="L212" s="89">
        <f>L213</f>
        <v>0</v>
      </c>
    </row>
    <row r="213" spans="1:16" ht="15.75" hidden="1" customHeight="1">
      <c r="A213" s="36">
        <v>3</v>
      </c>
      <c r="B213" s="47">
        <v>1</v>
      </c>
      <c r="C213" s="36">
        <v>3</v>
      </c>
      <c r="D213" s="41">
        <v>2</v>
      </c>
      <c r="E213" s="41">
        <v>1</v>
      </c>
      <c r="F213" s="29"/>
      <c r="G213" s="168" t="s">
        <v>719</v>
      </c>
      <c r="H213" s="145">
        <v>184</v>
      </c>
      <c r="I213" s="89">
        <f t="shared" ref="I213:P213" si="22">SUM(I214:I219)</f>
        <v>0</v>
      </c>
      <c r="J213" s="89">
        <f t="shared" si="22"/>
        <v>0</v>
      </c>
      <c r="K213" s="89">
        <f t="shared" si="22"/>
        <v>0</v>
      </c>
      <c r="L213" s="89">
        <f t="shared" si="22"/>
        <v>0</v>
      </c>
      <c r="M213" s="258">
        <f t="shared" si="22"/>
        <v>0</v>
      </c>
      <c r="N213" s="258">
        <f t="shared" si="22"/>
        <v>0</v>
      </c>
      <c r="O213" s="258">
        <f t="shared" si="22"/>
        <v>0</v>
      </c>
      <c r="P213" s="258">
        <f t="shared" si="22"/>
        <v>0</v>
      </c>
    </row>
    <row r="214" spans="1:16" ht="15" hidden="1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1</v>
      </c>
      <c r="G214" s="168" t="s">
        <v>720</v>
      </c>
      <c r="H214" s="145">
        <v>185</v>
      </c>
      <c r="I214" s="81"/>
      <c r="J214" s="81"/>
      <c r="K214" s="81"/>
      <c r="L214" s="92"/>
    </row>
    <row r="215" spans="1:16" ht="26.25" hidden="1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2</v>
      </c>
      <c r="G215" s="168" t="s">
        <v>721</v>
      </c>
      <c r="H215" s="145">
        <v>186</v>
      </c>
      <c r="I215" s="81"/>
      <c r="J215" s="81"/>
      <c r="K215" s="81"/>
      <c r="L215" s="81"/>
    </row>
    <row r="216" spans="1:16" ht="16.5" hidden="1" customHeight="1">
      <c r="A216" s="26">
        <v>3</v>
      </c>
      <c r="B216" s="45">
        <v>1</v>
      </c>
      <c r="C216" s="26">
        <v>3</v>
      </c>
      <c r="D216" s="37">
        <v>2</v>
      </c>
      <c r="E216" s="37">
        <v>1</v>
      </c>
      <c r="F216" s="31">
        <v>3</v>
      </c>
      <c r="G216" s="168" t="s">
        <v>722</v>
      </c>
      <c r="H216" s="145">
        <v>187</v>
      </c>
      <c r="I216" s="81"/>
      <c r="J216" s="81"/>
      <c r="K216" s="81"/>
      <c r="L216" s="81"/>
    </row>
    <row r="217" spans="1:16" ht="27.75" hidden="1" customHeight="1">
      <c r="A217" s="26">
        <v>3</v>
      </c>
      <c r="B217" s="45">
        <v>1</v>
      </c>
      <c r="C217" s="26">
        <v>3</v>
      </c>
      <c r="D217" s="37">
        <v>2</v>
      </c>
      <c r="E217" s="37">
        <v>1</v>
      </c>
      <c r="F217" s="31">
        <v>4</v>
      </c>
      <c r="G217" s="168" t="s">
        <v>736</v>
      </c>
      <c r="H217" s="145">
        <v>188</v>
      </c>
      <c r="I217" s="81"/>
      <c r="J217" s="81"/>
      <c r="K217" s="81"/>
      <c r="L217" s="92"/>
    </row>
    <row r="218" spans="1:16" ht="15.75" hidden="1" customHeight="1">
      <c r="A218" s="26">
        <v>3</v>
      </c>
      <c r="B218" s="45">
        <v>1</v>
      </c>
      <c r="C218" s="26">
        <v>3</v>
      </c>
      <c r="D218" s="37">
        <v>2</v>
      </c>
      <c r="E218" s="37">
        <v>1</v>
      </c>
      <c r="F218" s="31">
        <v>5</v>
      </c>
      <c r="G218" s="167" t="s">
        <v>723</v>
      </c>
      <c r="H218" s="145">
        <v>189</v>
      </c>
      <c r="I218" s="81"/>
      <c r="J218" s="81"/>
      <c r="K218" s="81"/>
      <c r="L218" s="81"/>
    </row>
    <row r="219" spans="1:16" ht="13.5" hidden="1" customHeight="1">
      <c r="A219" s="65">
        <v>3</v>
      </c>
      <c r="B219" s="168">
        <v>1</v>
      </c>
      <c r="C219" s="65">
        <v>3</v>
      </c>
      <c r="D219" s="64">
        <v>2</v>
      </c>
      <c r="E219" s="64">
        <v>1</v>
      </c>
      <c r="F219" s="247">
        <v>6</v>
      </c>
      <c r="G219" s="167" t="s">
        <v>719</v>
      </c>
      <c r="H219" s="145">
        <v>190</v>
      </c>
      <c r="I219" s="81"/>
      <c r="J219" s="81"/>
      <c r="K219" s="81"/>
      <c r="L219" s="92"/>
    </row>
    <row r="220" spans="1:16" ht="27" hidden="1" customHeight="1">
      <c r="A220" s="36">
        <v>3</v>
      </c>
      <c r="B220" s="41">
        <v>1</v>
      </c>
      <c r="C220" s="41">
        <v>4</v>
      </c>
      <c r="D220" s="41"/>
      <c r="E220" s="41"/>
      <c r="F220" s="29"/>
      <c r="G220" s="167" t="s">
        <v>648</v>
      </c>
      <c r="H220" s="145">
        <v>191</v>
      </c>
      <c r="I220" s="86">
        <f>I221</f>
        <v>0</v>
      </c>
      <c r="J220" s="87">
        <f t="shared" ref="J220:L222" si="23">J221</f>
        <v>0</v>
      </c>
      <c r="K220" s="88">
        <f t="shared" si="23"/>
        <v>0</v>
      </c>
      <c r="L220" s="88">
        <f t="shared" si="23"/>
        <v>0</v>
      </c>
    </row>
    <row r="221" spans="1:16" ht="27" hidden="1" customHeight="1">
      <c r="A221" s="34">
        <v>3</v>
      </c>
      <c r="B221" s="50">
        <v>1</v>
      </c>
      <c r="C221" s="50">
        <v>4</v>
      </c>
      <c r="D221" s="50">
        <v>1</v>
      </c>
      <c r="E221" s="50"/>
      <c r="F221" s="55"/>
      <c r="G221" s="167" t="s">
        <v>648</v>
      </c>
      <c r="H221" s="145">
        <v>192</v>
      </c>
      <c r="I221" s="105">
        <f>I222</f>
        <v>0</v>
      </c>
      <c r="J221" s="106">
        <f t="shared" si="23"/>
        <v>0</v>
      </c>
      <c r="K221" s="107">
        <f t="shared" si="23"/>
        <v>0</v>
      </c>
      <c r="L221" s="107">
        <f t="shared" si="23"/>
        <v>0</v>
      </c>
    </row>
    <row r="222" spans="1:16" ht="27.75" hidden="1" customHeight="1">
      <c r="A222" s="26">
        <v>3</v>
      </c>
      <c r="B222" s="37">
        <v>1</v>
      </c>
      <c r="C222" s="37">
        <v>4</v>
      </c>
      <c r="D222" s="37">
        <v>1</v>
      </c>
      <c r="E222" s="37">
        <v>1</v>
      </c>
      <c r="F222" s="31"/>
      <c r="G222" s="167" t="s">
        <v>649</v>
      </c>
      <c r="H222" s="145">
        <v>193</v>
      </c>
      <c r="I222" s="89">
        <f>I223</f>
        <v>0</v>
      </c>
      <c r="J222" s="90">
        <f t="shared" si="23"/>
        <v>0</v>
      </c>
      <c r="K222" s="91">
        <f t="shared" si="23"/>
        <v>0</v>
      </c>
      <c r="L222" s="91">
        <f t="shared" si="23"/>
        <v>0</v>
      </c>
    </row>
    <row r="223" spans="1:16" ht="27" hidden="1" customHeight="1">
      <c r="A223" s="27">
        <v>3</v>
      </c>
      <c r="B223" s="26">
        <v>1</v>
      </c>
      <c r="C223" s="37">
        <v>4</v>
      </c>
      <c r="D223" s="37">
        <v>1</v>
      </c>
      <c r="E223" s="37">
        <v>1</v>
      </c>
      <c r="F223" s="31">
        <v>1</v>
      </c>
      <c r="G223" s="167" t="s">
        <v>649</v>
      </c>
      <c r="H223" s="145">
        <v>194</v>
      </c>
      <c r="I223" s="81"/>
      <c r="J223" s="81"/>
      <c r="K223" s="81"/>
      <c r="L223" s="81"/>
    </row>
    <row r="224" spans="1:16" ht="26.25" hidden="1" customHeight="1">
      <c r="A224" s="27">
        <v>3</v>
      </c>
      <c r="B224" s="37">
        <v>1</v>
      </c>
      <c r="C224" s="37">
        <v>5</v>
      </c>
      <c r="D224" s="37"/>
      <c r="E224" s="37"/>
      <c r="F224" s="31"/>
      <c r="G224" s="168" t="s">
        <v>724</v>
      </c>
      <c r="H224" s="145">
        <v>195</v>
      </c>
      <c r="I224" s="89">
        <f>I225</f>
        <v>0</v>
      </c>
      <c r="J224" s="89">
        <f t="shared" ref="J224:L225" si="24">J225</f>
        <v>0</v>
      </c>
      <c r="K224" s="89">
        <f t="shared" si="24"/>
        <v>0</v>
      </c>
      <c r="L224" s="89">
        <f t="shared" si="24"/>
        <v>0</v>
      </c>
    </row>
    <row r="225" spans="1:12" ht="30" hidden="1" customHeight="1">
      <c r="A225" s="27">
        <v>3</v>
      </c>
      <c r="B225" s="37">
        <v>1</v>
      </c>
      <c r="C225" s="37">
        <v>5</v>
      </c>
      <c r="D225" s="37">
        <v>1</v>
      </c>
      <c r="E225" s="37"/>
      <c r="F225" s="31"/>
      <c r="G225" s="168" t="s">
        <v>724</v>
      </c>
      <c r="H225" s="145">
        <v>196</v>
      </c>
      <c r="I225" s="89">
        <f>I226</f>
        <v>0</v>
      </c>
      <c r="J225" s="89">
        <f t="shared" si="24"/>
        <v>0</v>
      </c>
      <c r="K225" s="89">
        <f t="shared" si="24"/>
        <v>0</v>
      </c>
      <c r="L225" s="89">
        <f t="shared" si="24"/>
        <v>0</v>
      </c>
    </row>
    <row r="226" spans="1:12" ht="27" hidden="1" customHeight="1">
      <c r="A226" s="27">
        <v>3</v>
      </c>
      <c r="B226" s="37">
        <v>1</v>
      </c>
      <c r="C226" s="37">
        <v>5</v>
      </c>
      <c r="D226" s="37">
        <v>1</v>
      </c>
      <c r="E226" s="37">
        <v>1</v>
      </c>
      <c r="F226" s="31"/>
      <c r="G226" s="168" t="s">
        <v>724</v>
      </c>
      <c r="H226" s="145">
        <v>197</v>
      </c>
      <c r="I226" s="89">
        <f>SUM(I227:I229)</f>
        <v>0</v>
      </c>
      <c r="J226" s="89">
        <f>SUM(J227:J229)</f>
        <v>0</v>
      </c>
      <c r="K226" s="89">
        <f>SUM(K227:K229)</f>
        <v>0</v>
      </c>
      <c r="L226" s="89">
        <f>SUM(L227:L229)</f>
        <v>0</v>
      </c>
    </row>
    <row r="227" spans="1:12" ht="21" hidden="1" customHeight="1">
      <c r="A227" s="27">
        <v>3</v>
      </c>
      <c r="B227" s="37">
        <v>1</v>
      </c>
      <c r="C227" s="37">
        <v>5</v>
      </c>
      <c r="D227" s="37">
        <v>1</v>
      </c>
      <c r="E227" s="37">
        <v>1</v>
      </c>
      <c r="F227" s="31">
        <v>1</v>
      </c>
      <c r="G227" s="216" t="s">
        <v>725</v>
      </c>
      <c r="H227" s="145">
        <v>198</v>
      </c>
      <c r="I227" s="81"/>
      <c r="J227" s="81"/>
      <c r="K227" s="81"/>
      <c r="L227" s="81"/>
    </row>
    <row r="228" spans="1:12" ht="25.5" hidden="1" customHeight="1">
      <c r="A228" s="27">
        <v>3</v>
      </c>
      <c r="B228" s="37">
        <v>1</v>
      </c>
      <c r="C228" s="37">
        <v>5</v>
      </c>
      <c r="D228" s="37">
        <v>1</v>
      </c>
      <c r="E228" s="37">
        <v>1</v>
      </c>
      <c r="F228" s="31">
        <v>2</v>
      </c>
      <c r="G228" s="216" t="s">
        <v>726</v>
      </c>
      <c r="H228" s="145">
        <v>199</v>
      </c>
      <c r="I228" s="81"/>
      <c r="J228" s="81"/>
      <c r="K228" s="81"/>
      <c r="L228" s="81"/>
    </row>
    <row r="229" spans="1:12" ht="28.5" hidden="1" customHeight="1">
      <c r="A229" s="27">
        <v>3</v>
      </c>
      <c r="B229" s="37">
        <v>1</v>
      </c>
      <c r="C229" s="37">
        <v>5</v>
      </c>
      <c r="D229" s="37">
        <v>1</v>
      </c>
      <c r="E229" s="37">
        <v>1</v>
      </c>
      <c r="F229" s="31">
        <v>3</v>
      </c>
      <c r="G229" s="216" t="s">
        <v>727</v>
      </c>
      <c r="H229" s="145">
        <v>200</v>
      </c>
      <c r="I229" s="81"/>
      <c r="J229" s="81"/>
      <c r="K229" s="81"/>
      <c r="L229" s="81"/>
    </row>
    <row r="230" spans="1:12" ht="41.25" hidden="1" customHeight="1">
      <c r="A230" s="35">
        <v>3</v>
      </c>
      <c r="B230" s="40">
        <v>2</v>
      </c>
      <c r="C230" s="40"/>
      <c r="D230" s="40"/>
      <c r="E230" s="40"/>
      <c r="F230" s="53"/>
      <c r="G230" s="46" t="s">
        <v>743</v>
      </c>
      <c r="H230" s="145">
        <v>201</v>
      </c>
      <c r="I230" s="89">
        <f>SUM(I231+I263)</f>
        <v>0</v>
      </c>
      <c r="J230" s="90">
        <f>SUM(J231+J263)</f>
        <v>0</v>
      </c>
      <c r="K230" s="91">
        <f>SUM(K231+K263)</f>
        <v>0</v>
      </c>
      <c r="L230" s="91">
        <f>SUM(L231+L263)</f>
        <v>0</v>
      </c>
    </row>
    <row r="231" spans="1:12" ht="26.25" hidden="1" customHeight="1">
      <c r="A231" s="250">
        <v>3</v>
      </c>
      <c r="B231" s="252">
        <v>2</v>
      </c>
      <c r="C231" s="217">
        <v>1</v>
      </c>
      <c r="D231" s="217"/>
      <c r="E231" s="217"/>
      <c r="F231" s="248"/>
      <c r="G231" s="170" t="s">
        <v>744</v>
      </c>
      <c r="H231" s="145">
        <v>202</v>
      </c>
      <c r="I231" s="105">
        <f>SUM(I232+I241+I245+I249+I253+I256+I259)</f>
        <v>0</v>
      </c>
      <c r="J231" s="106">
        <f>SUM(J232+J241+J245+J249+J253+J256+J259)</f>
        <v>0</v>
      </c>
      <c r="K231" s="107">
        <f>SUM(K232+K241+K245+K249+K253+K256+K259)</f>
        <v>0</v>
      </c>
      <c r="L231" s="107">
        <f>SUM(L232+L241+L245+L249+L253+L256+L259)</f>
        <v>0</v>
      </c>
    </row>
    <row r="232" spans="1:12" ht="15.75" hidden="1" customHeight="1">
      <c r="A232" s="65">
        <v>3</v>
      </c>
      <c r="B232" s="64">
        <v>2</v>
      </c>
      <c r="C232" s="64">
        <v>1</v>
      </c>
      <c r="D232" s="64">
        <v>1</v>
      </c>
      <c r="E232" s="64"/>
      <c r="F232" s="247"/>
      <c r="G232" s="168" t="s">
        <v>569</v>
      </c>
      <c r="H232" s="145">
        <v>203</v>
      </c>
      <c r="I232" s="105">
        <f>I233</f>
        <v>0</v>
      </c>
      <c r="J232" s="105">
        <f>J233</f>
        <v>0</v>
      </c>
      <c r="K232" s="105">
        <f>K233</f>
        <v>0</v>
      </c>
      <c r="L232" s="105">
        <f>L233</f>
        <v>0</v>
      </c>
    </row>
    <row r="233" spans="1:12" ht="12" hidden="1" customHeight="1">
      <c r="A233" s="65">
        <v>3</v>
      </c>
      <c r="B233" s="65">
        <v>2</v>
      </c>
      <c r="C233" s="64">
        <v>1</v>
      </c>
      <c r="D233" s="64">
        <v>1</v>
      </c>
      <c r="E233" s="64">
        <v>1</v>
      </c>
      <c r="F233" s="247"/>
      <c r="G233" s="168" t="s">
        <v>13</v>
      </c>
      <c r="H233" s="145">
        <v>204</v>
      </c>
      <c r="I233" s="89">
        <f>SUM(I234:I234)</f>
        <v>0</v>
      </c>
      <c r="J233" s="90">
        <f>SUM(J234:J234)</f>
        <v>0</v>
      </c>
      <c r="K233" s="91">
        <f>SUM(K234:K234)</f>
        <v>0</v>
      </c>
      <c r="L233" s="91">
        <f>SUM(L234:L234)</f>
        <v>0</v>
      </c>
    </row>
    <row r="234" spans="1:12" ht="14.25" hidden="1" customHeight="1">
      <c r="A234" s="250">
        <v>3</v>
      </c>
      <c r="B234" s="250">
        <v>2</v>
      </c>
      <c r="C234" s="217">
        <v>1</v>
      </c>
      <c r="D234" s="217">
        <v>1</v>
      </c>
      <c r="E234" s="217">
        <v>1</v>
      </c>
      <c r="F234" s="248">
        <v>1</v>
      </c>
      <c r="G234" s="170" t="s">
        <v>13</v>
      </c>
      <c r="H234" s="145">
        <v>205</v>
      </c>
      <c r="I234" s="81"/>
      <c r="J234" s="81"/>
      <c r="K234" s="81"/>
      <c r="L234" s="81"/>
    </row>
    <row r="235" spans="1:12" ht="14.25" hidden="1" customHeight="1">
      <c r="A235" s="250">
        <v>3</v>
      </c>
      <c r="B235" s="217">
        <v>2</v>
      </c>
      <c r="C235" s="217">
        <v>1</v>
      </c>
      <c r="D235" s="217">
        <v>1</v>
      </c>
      <c r="E235" s="217">
        <v>2</v>
      </c>
      <c r="F235" s="248"/>
      <c r="G235" s="170" t="s">
        <v>273</v>
      </c>
      <c r="H235" s="145">
        <v>206</v>
      </c>
      <c r="I235" s="89">
        <f>SUM(I236:I237)</f>
        <v>0</v>
      </c>
      <c r="J235" s="89">
        <f>SUM(J236:J237)</f>
        <v>0</v>
      </c>
      <c r="K235" s="89">
        <f>SUM(K236:K237)</f>
        <v>0</v>
      </c>
      <c r="L235" s="89">
        <f>SUM(L236:L237)</f>
        <v>0</v>
      </c>
    </row>
    <row r="236" spans="1:12" ht="14.25" hidden="1" customHeight="1">
      <c r="A236" s="250">
        <v>3</v>
      </c>
      <c r="B236" s="217">
        <v>2</v>
      </c>
      <c r="C236" s="217">
        <v>1</v>
      </c>
      <c r="D236" s="217">
        <v>1</v>
      </c>
      <c r="E236" s="217">
        <v>2</v>
      </c>
      <c r="F236" s="248">
        <v>1</v>
      </c>
      <c r="G236" s="170" t="s">
        <v>274</v>
      </c>
      <c r="H236" s="145">
        <v>207</v>
      </c>
      <c r="I236" s="81"/>
      <c r="J236" s="81"/>
      <c r="K236" s="81"/>
      <c r="L236" s="81"/>
    </row>
    <row r="237" spans="1:12" ht="14.25" hidden="1" customHeight="1">
      <c r="A237" s="250">
        <v>3</v>
      </c>
      <c r="B237" s="217">
        <v>2</v>
      </c>
      <c r="C237" s="217">
        <v>1</v>
      </c>
      <c r="D237" s="217">
        <v>1</v>
      </c>
      <c r="E237" s="217">
        <v>2</v>
      </c>
      <c r="F237" s="248">
        <v>2</v>
      </c>
      <c r="G237" s="170" t="s">
        <v>275</v>
      </c>
      <c r="H237" s="145">
        <v>208</v>
      </c>
      <c r="I237" s="81"/>
      <c r="J237" s="81"/>
      <c r="K237" s="81"/>
      <c r="L237" s="81"/>
    </row>
    <row r="238" spans="1:12" ht="14.25" hidden="1" customHeight="1">
      <c r="A238" s="250">
        <v>3</v>
      </c>
      <c r="B238" s="217">
        <v>2</v>
      </c>
      <c r="C238" s="217">
        <v>1</v>
      </c>
      <c r="D238" s="217">
        <v>1</v>
      </c>
      <c r="E238" s="217">
        <v>3</v>
      </c>
      <c r="F238" s="223"/>
      <c r="G238" s="170" t="s">
        <v>278</v>
      </c>
      <c r="H238" s="145">
        <v>209</v>
      </c>
      <c r="I238" s="89">
        <f>SUM(I239:I240)</f>
        <v>0</v>
      </c>
      <c r="J238" s="89">
        <f>SUM(J239:J240)</f>
        <v>0</v>
      </c>
      <c r="K238" s="89">
        <f>SUM(K239:K240)</f>
        <v>0</v>
      </c>
      <c r="L238" s="89">
        <f>SUM(L239:L240)</f>
        <v>0</v>
      </c>
    </row>
    <row r="239" spans="1:12" ht="14.25" hidden="1" customHeight="1">
      <c r="A239" s="250">
        <v>3</v>
      </c>
      <c r="B239" s="217">
        <v>2</v>
      </c>
      <c r="C239" s="217">
        <v>1</v>
      </c>
      <c r="D239" s="217">
        <v>1</v>
      </c>
      <c r="E239" s="217">
        <v>3</v>
      </c>
      <c r="F239" s="248">
        <v>1</v>
      </c>
      <c r="G239" s="170" t="s">
        <v>276</v>
      </c>
      <c r="H239" s="145">
        <v>210</v>
      </c>
      <c r="I239" s="81"/>
      <c r="J239" s="81"/>
      <c r="K239" s="81"/>
      <c r="L239" s="81"/>
    </row>
    <row r="240" spans="1:12" ht="14.25" hidden="1" customHeight="1">
      <c r="A240" s="250">
        <v>3</v>
      </c>
      <c r="B240" s="217">
        <v>2</v>
      </c>
      <c r="C240" s="217">
        <v>1</v>
      </c>
      <c r="D240" s="217">
        <v>1</v>
      </c>
      <c r="E240" s="217">
        <v>3</v>
      </c>
      <c r="F240" s="248">
        <v>2</v>
      </c>
      <c r="G240" s="170" t="s">
        <v>277</v>
      </c>
      <c r="H240" s="145">
        <v>211</v>
      </c>
      <c r="I240" s="81"/>
      <c r="J240" s="81"/>
      <c r="K240" s="81"/>
      <c r="L240" s="81"/>
    </row>
    <row r="241" spans="1:12" ht="27" hidden="1" customHeight="1">
      <c r="A241" s="26">
        <v>3</v>
      </c>
      <c r="B241" s="37">
        <v>2</v>
      </c>
      <c r="C241" s="37">
        <v>1</v>
      </c>
      <c r="D241" s="37">
        <v>2</v>
      </c>
      <c r="E241" s="37"/>
      <c r="F241" s="31"/>
      <c r="G241" s="168" t="s">
        <v>612</v>
      </c>
      <c r="H241" s="145">
        <v>212</v>
      </c>
      <c r="I241" s="89">
        <f>I242</f>
        <v>0</v>
      </c>
      <c r="J241" s="89">
        <f>J242</f>
        <v>0</v>
      </c>
      <c r="K241" s="89">
        <f>K242</f>
        <v>0</v>
      </c>
      <c r="L241" s="89">
        <f>L242</f>
        <v>0</v>
      </c>
    </row>
    <row r="242" spans="1:12" ht="14.25" hidden="1" customHeight="1">
      <c r="A242" s="26">
        <v>3</v>
      </c>
      <c r="B242" s="37">
        <v>2</v>
      </c>
      <c r="C242" s="37">
        <v>1</v>
      </c>
      <c r="D242" s="37">
        <v>2</v>
      </c>
      <c r="E242" s="37">
        <v>1</v>
      </c>
      <c r="F242" s="31"/>
      <c r="G242" s="168" t="s">
        <v>612</v>
      </c>
      <c r="H242" s="145">
        <v>213</v>
      </c>
      <c r="I242" s="89">
        <f>SUM(I243:I244)</f>
        <v>0</v>
      </c>
      <c r="J242" s="90">
        <f>SUM(J243:J244)</f>
        <v>0</v>
      </c>
      <c r="K242" s="91">
        <f>SUM(K243:K244)</f>
        <v>0</v>
      </c>
      <c r="L242" s="91">
        <f>SUM(L243:L244)</f>
        <v>0</v>
      </c>
    </row>
    <row r="243" spans="1:12" ht="27" hidden="1" customHeight="1">
      <c r="A243" s="34">
        <v>3</v>
      </c>
      <c r="B243" s="49">
        <v>2</v>
      </c>
      <c r="C243" s="50">
        <v>1</v>
      </c>
      <c r="D243" s="50">
        <v>2</v>
      </c>
      <c r="E243" s="50">
        <v>1</v>
      </c>
      <c r="F243" s="55">
        <v>1</v>
      </c>
      <c r="G243" s="170" t="s">
        <v>613</v>
      </c>
      <c r="H243" s="145">
        <v>214</v>
      </c>
      <c r="I243" s="81"/>
      <c r="J243" s="81"/>
      <c r="K243" s="81"/>
      <c r="L243" s="81"/>
    </row>
    <row r="244" spans="1:12" ht="25.5" hidden="1" customHeight="1">
      <c r="A244" s="26">
        <v>3</v>
      </c>
      <c r="B244" s="37">
        <v>2</v>
      </c>
      <c r="C244" s="37">
        <v>1</v>
      </c>
      <c r="D244" s="37">
        <v>2</v>
      </c>
      <c r="E244" s="37">
        <v>1</v>
      </c>
      <c r="F244" s="31">
        <v>2</v>
      </c>
      <c r="G244" s="168" t="s">
        <v>614</v>
      </c>
      <c r="H244" s="145">
        <v>215</v>
      </c>
      <c r="I244" s="81"/>
      <c r="J244" s="81"/>
      <c r="K244" s="81"/>
      <c r="L244" s="81"/>
    </row>
    <row r="245" spans="1:12" ht="26.25" hidden="1" customHeight="1">
      <c r="A245" s="36">
        <v>3</v>
      </c>
      <c r="B245" s="41">
        <v>2</v>
      </c>
      <c r="C245" s="41">
        <v>1</v>
      </c>
      <c r="D245" s="41">
        <v>3</v>
      </c>
      <c r="E245" s="41"/>
      <c r="F245" s="29"/>
      <c r="G245" s="167" t="s">
        <v>615</v>
      </c>
      <c r="H245" s="145">
        <v>216</v>
      </c>
      <c r="I245" s="86">
        <f>I246</f>
        <v>0</v>
      </c>
      <c r="J245" s="87">
        <f>J246</f>
        <v>0</v>
      </c>
      <c r="K245" s="88">
        <f>K246</f>
        <v>0</v>
      </c>
      <c r="L245" s="88">
        <f>L246</f>
        <v>0</v>
      </c>
    </row>
    <row r="246" spans="1:12" ht="29.25" hidden="1" customHeight="1">
      <c r="A246" s="26">
        <v>3</v>
      </c>
      <c r="B246" s="37">
        <v>2</v>
      </c>
      <c r="C246" s="37">
        <v>1</v>
      </c>
      <c r="D246" s="37">
        <v>3</v>
      </c>
      <c r="E246" s="37">
        <v>1</v>
      </c>
      <c r="F246" s="31"/>
      <c r="G246" s="167" t="s">
        <v>615</v>
      </c>
      <c r="H246" s="145">
        <v>217</v>
      </c>
      <c r="I246" s="89">
        <f>I247+I248</f>
        <v>0</v>
      </c>
      <c r="J246" s="89">
        <f>J247+J248</f>
        <v>0</v>
      </c>
      <c r="K246" s="89">
        <f>K247+K248</f>
        <v>0</v>
      </c>
      <c r="L246" s="89">
        <f>L247+L248</f>
        <v>0</v>
      </c>
    </row>
    <row r="247" spans="1:12" ht="30" hidden="1" customHeight="1">
      <c r="A247" s="26">
        <v>3</v>
      </c>
      <c r="B247" s="37">
        <v>2</v>
      </c>
      <c r="C247" s="37">
        <v>1</v>
      </c>
      <c r="D247" s="37">
        <v>3</v>
      </c>
      <c r="E247" s="37">
        <v>1</v>
      </c>
      <c r="F247" s="31">
        <v>1</v>
      </c>
      <c r="G247" s="168" t="s">
        <v>616</v>
      </c>
      <c r="H247" s="145">
        <v>218</v>
      </c>
      <c r="I247" s="81"/>
      <c r="J247" s="81"/>
      <c r="K247" s="81"/>
      <c r="L247" s="81"/>
    </row>
    <row r="248" spans="1:12" ht="27.75" hidden="1" customHeight="1">
      <c r="A248" s="26">
        <v>3</v>
      </c>
      <c r="B248" s="37">
        <v>2</v>
      </c>
      <c r="C248" s="37">
        <v>1</v>
      </c>
      <c r="D248" s="37">
        <v>3</v>
      </c>
      <c r="E248" s="37">
        <v>1</v>
      </c>
      <c r="F248" s="31">
        <v>2</v>
      </c>
      <c r="G248" s="168" t="s">
        <v>617</v>
      </c>
      <c r="H248" s="145">
        <v>219</v>
      </c>
      <c r="I248" s="92"/>
      <c r="J248" s="85"/>
      <c r="K248" s="92"/>
      <c r="L248" s="92"/>
    </row>
    <row r="249" spans="1:12" ht="12" hidden="1" customHeight="1">
      <c r="A249" s="26">
        <v>3</v>
      </c>
      <c r="B249" s="37">
        <v>2</v>
      </c>
      <c r="C249" s="37">
        <v>1</v>
      </c>
      <c r="D249" s="37">
        <v>4</v>
      </c>
      <c r="E249" s="37"/>
      <c r="F249" s="31"/>
      <c r="G249" s="168" t="s">
        <v>618</v>
      </c>
      <c r="H249" s="145">
        <v>220</v>
      </c>
      <c r="I249" s="89">
        <f>I250</f>
        <v>0</v>
      </c>
      <c r="J249" s="91">
        <f>J250</f>
        <v>0</v>
      </c>
      <c r="K249" s="89">
        <f>K250</f>
        <v>0</v>
      </c>
      <c r="L249" s="91">
        <f>L250</f>
        <v>0</v>
      </c>
    </row>
    <row r="250" spans="1:12" ht="14.25" hidden="1" customHeight="1">
      <c r="A250" s="36">
        <v>3</v>
      </c>
      <c r="B250" s="41">
        <v>2</v>
      </c>
      <c r="C250" s="41">
        <v>1</v>
      </c>
      <c r="D250" s="41">
        <v>4</v>
      </c>
      <c r="E250" s="41">
        <v>1</v>
      </c>
      <c r="F250" s="29"/>
      <c r="G250" s="167" t="s">
        <v>618</v>
      </c>
      <c r="H250" s="145">
        <v>221</v>
      </c>
      <c r="I250" s="86">
        <f>SUM(I251:I252)</f>
        <v>0</v>
      </c>
      <c r="J250" s="87">
        <f>SUM(J251:J252)</f>
        <v>0</v>
      </c>
      <c r="K250" s="88">
        <f>SUM(K251:K252)</f>
        <v>0</v>
      </c>
      <c r="L250" s="88">
        <f>SUM(L251:L252)</f>
        <v>0</v>
      </c>
    </row>
    <row r="251" spans="1:12" ht="25.5" hidden="1" customHeight="1">
      <c r="A251" s="26">
        <v>3</v>
      </c>
      <c r="B251" s="37">
        <v>2</v>
      </c>
      <c r="C251" s="37">
        <v>1</v>
      </c>
      <c r="D251" s="37">
        <v>4</v>
      </c>
      <c r="E251" s="37">
        <v>1</v>
      </c>
      <c r="F251" s="31">
        <v>1</v>
      </c>
      <c r="G251" s="168" t="s">
        <v>619</v>
      </c>
      <c r="H251" s="145">
        <v>222</v>
      </c>
      <c r="I251" s="81"/>
      <c r="J251" s="81"/>
      <c r="K251" s="81"/>
      <c r="L251" s="81"/>
    </row>
    <row r="252" spans="1:12" ht="18.75" hidden="1" customHeight="1">
      <c r="A252" s="26">
        <v>3</v>
      </c>
      <c r="B252" s="37">
        <v>2</v>
      </c>
      <c r="C252" s="37">
        <v>1</v>
      </c>
      <c r="D252" s="37">
        <v>4</v>
      </c>
      <c r="E252" s="37">
        <v>1</v>
      </c>
      <c r="F252" s="31">
        <v>2</v>
      </c>
      <c r="G252" s="168" t="s">
        <v>620</v>
      </c>
      <c r="H252" s="145">
        <v>223</v>
      </c>
      <c r="I252" s="81"/>
      <c r="J252" s="81"/>
      <c r="K252" s="81"/>
      <c r="L252" s="81"/>
    </row>
    <row r="253" spans="1:12" hidden="1">
      <c r="A253" s="26">
        <v>3</v>
      </c>
      <c r="B253" s="37">
        <v>2</v>
      </c>
      <c r="C253" s="37">
        <v>1</v>
      </c>
      <c r="D253" s="37">
        <v>5</v>
      </c>
      <c r="E253" s="37"/>
      <c r="F253" s="31"/>
      <c r="G253" s="168" t="s">
        <v>621</v>
      </c>
      <c r="H253" s="145">
        <v>224</v>
      </c>
      <c r="I253" s="89">
        <f>I254</f>
        <v>0</v>
      </c>
      <c r="J253" s="90">
        <f t="shared" ref="J253:L254" si="25">J254</f>
        <v>0</v>
      </c>
      <c r="K253" s="91">
        <f t="shared" si="25"/>
        <v>0</v>
      </c>
      <c r="L253" s="91">
        <f t="shared" si="25"/>
        <v>0</v>
      </c>
    </row>
    <row r="254" spans="1:12" ht="16.5" hidden="1" customHeight="1">
      <c r="A254" s="26">
        <v>3</v>
      </c>
      <c r="B254" s="37">
        <v>2</v>
      </c>
      <c r="C254" s="37">
        <v>1</v>
      </c>
      <c r="D254" s="37">
        <v>5</v>
      </c>
      <c r="E254" s="37">
        <v>1</v>
      </c>
      <c r="F254" s="31"/>
      <c r="G254" s="168" t="s">
        <v>621</v>
      </c>
      <c r="H254" s="145">
        <v>225</v>
      </c>
      <c r="I254" s="91">
        <f>I255</f>
        <v>0</v>
      </c>
      <c r="J254" s="90">
        <f t="shared" si="25"/>
        <v>0</v>
      </c>
      <c r="K254" s="91">
        <f t="shared" si="25"/>
        <v>0</v>
      </c>
      <c r="L254" s="91">
        <f t="shared" si="25"/>
        <v>0</v>
      </c>
    </row>
    <row r="255" spans="1:12" hidden="1">
      <c r="A255" s="49">
        <v>3</v>
      </c>
      <c r="B255" s="50">
        <v>2</v>
      </c>
      <c r="C255" s="50">
        <v>1</v>
      </c>
      <c r="D255" s="50">
        <v>5</v>
      </c>
      <c r="E255" s="50">
        <v>1</v>
      </c>
      <c r="F255" s="55">
        <v>1</v>
      </c>
      <c r="G255" s="168" t="s">
        <v>621</v>
      </c>
      <c r="H255" s="145">
        <v>226</v>
      </c>
      <c r="I255" s="92"/>
      <c r="J255" s="92"/>
      <c r="K255" s="92"/>
      <c r="L255" s="92"/>
    </row>
    <row r="256" spans="1:12" hidden="1">
      <c r="A256" s="26">
        <v>3</v>
      </c>
      <c r="B256" s="37">
        <v>2</v>
      </c>
      <c r="C256" s="37">
        <v>1</v>
      </c>
      <c r="D256" s="37">
        <v>6</v>
      </c>
      <c r="E256" s="37"/>
      <c r="F256" s="31"/>
      <c r="G256" s="168" t="s">
        <v>128</v>
      </c>
      <c r="H256" s="145">
        <v>227</v>
      </c>
      <c r="I256" s="89">
        <f>I257</f>
        <v>0</v>
      </c>
      <c r="J256" s="90">
        <f t="shared" ref="J256:L257" si="26">J257</f>
        <v>0</v>
      </c>
      <c r="K256" s="91">
        <f t="shared" si="26"/>
        <v>0</v>
      </c>
      <c r="L256" s="91">
        <f t="shared" si="26"/>
        <v>0</v>
      </c>
    </row>
    <row r="257" spans="1:12" hidden="1">
      <c r="A257" s="26">
        <v>3</v>
      </c>
      <c r="B257" s="26">
        <v>2</v>
      </c>
      <c r="C257" s="37">
        <v>1</v>
      </c>
      <c r="D257" s="37">
        <v>6</v>
      </c>
      <c r="E257" s="37">
        <v>1</v>
      </c>
      <c r="F257" s="31"/>
      <c r="G257" s="168" t="s">
        <v>128</v>
      </c>
      <c r="H257" s="145">
        <v>228</v>
      </c>
      <c r="I257" s="89">
        <f>I258</f>
        <v>0</v>
      </c>
      <c r="J257" s="90">
        <f t="shared" si="26"/>
        <v>0</v>
      </c>
      <c r="K257" s="91">
        <f t="shared" si="26"/>
        <v>0</v>
      </c>
      <c r="L257" s="91">
        <f t="shared" si="26"/>
        <v>0</v>
      </c>
    </row>
    <row r="258" spans="1:12" ht="15.75" hidden="1" customHeight="1">
      <c r="A258" s="36">
        <v>3</v>
      </c>
      <c r="B258" s="36">
        <v>2</v>
      </c>
      <c r="C258" s="37">
        <v>1</v>
      </c>
      <c r="D258" s="37">
        <v>6</v>
      </c>
      <c r="E258" s="37">
        <v>1</v>
      </c>
      <c r="F258" s="31">
        <v>1</v>
      </c>
      <c r="G258" s="168" t="s">
        <v>128</v>
      </c>
      <c r="H258" s="145">
        <v>229</v>
      </c>
      <c r="I258" s="92"/>
      <c r="J258" s="92"/>
      <c r="K258" s="92"/>
      <c r="L258" s="92"/>
    </row>
    <row r="259" spans="1:12" ht="13.5" hidden="1" customHeight="1">
      <c r="A259" s="26">
        <v>3</v>
      </c>
      <c r="B259" s="26">
        <v>2</v>
      </c>
      <c r="C259" s="37">
        <v>1</v>
      </c>
      <c r="D259" s="37">
        <v>7</v>
      </c>
      <c r="E259" s="37"/>
      <c r="F259" s="31"/>
      <c r="G259" s="168" t="s">
        <v>622</v>
      </c>
      <c r="H259" s="145">
        <v>230</v>
      </c>
      <c r="I259" s="89">
        <f>I260</f>
        <v>0</v>
      </c>
      <c r="J259" s="90">
        <f>J260</f>
        <v>0</v>
      </c>
      <c r="K259" s="91">
        <f>K260</f>
        <v>0</v>
      </c>
      <c r="L259" s="91">
        <f>L260</f>
        <v>0</v>
      </c>
    </row>
    <row r="260" spans="1:12" hidden="1">
      <c r="A260" s="26">
        <v>3</v>
      </c>
      <c r="B260" s="37">
        <v>2</v>
      </c>
      <c r="C260" s="37">
        <v>1</v>
      </c>
      <c r="D260" s="37">
        <v>7</v>
      </c>
      <c r="E260" s="37">
        <v>1</v>
      </c>
      <c r="F260" s="31"/>
      <c r="G260" s="168" t="s">
        <v>622</v>
      </c>
      <c r="H260" s="145">
        <v>231</v>
      </c>
      <c r="I260" s="89">
        <f>I261+I262</f>
        <v>0</v>
      </c>
      <c r="J260" s="89">
        <f>J261+J262</f>
        <v>0</v>
      </c>
      <c r="K260" s="89">
        <f>K261+K262</f>
        <v>0</v>
      </c>
      <c r="L260" s="89">
        <f>L261+L262</f>
        <v>0</v>
      </c>
    </row>
    <row r="261" spans="1:12" ht="27" hidden="1" customHeight="1">
      <c r="A261" s="26">
        <v>3</v>
      </c>
      <c r="B261" s="37">
        <v>2</v>
      </c>
      <c r="C261" s="37">
        <v>1</v>
      </c>
      <c r="D261" s="37">
        <v>7</v>
      </c>
      <c r="E261" s="37">
        <v>1</v>
      </c>
      <c r="F261" s="31">
        <v>1</v>
      </c>
      <c r="G261" s="168" t="s">
        <v>623</v>
      </c>
      <c r="H261" s="145">
        <v>232</v>
      </c>
      <c r="I261" s="80"/>
      <c r="J261" s="81"/>
      <c r="K261" s="81"/>
      <c r="L261" s="81"/>
    </row>
    <row r="262" spans="1:12" ht="24.75" hidden="1" customHeight="1">
      <c r="A262" s="26">
        <v>3</v>
      </c>
      <c r="B262" s="37">
        <v>2</v>
      </c>
      <c r="C262" s="37">
        <v>1</v>
      </c>
      <c r="D262" s="37">
        <v>7</v>
      </c>
      <c r="E262" s="37">
        <v>1</v>
      </c>
      <c r="F262" s="31">
        <v>2</v>
      </c>
      <c r="G262" s="168" t="s">
        <v>624</v>
      </c>
      <c r="H262" s="145">
        <v>233</v>
      </c>
      <c r="I262" s="81"/>
      <c r="J262" s="81"/>
      <c r="K262" s="81"/>
      <c r="L262" s="81"/>
    </row>
    <row r="263" spans="1:12" ht="38.25" hidden="1" customHeight="1">
      <c r="A263" s="65">
        <v>3</v>
      </c>
      <c r="B263" s="64">
        <v>2</v>
      </c>
      <c r="C263" s="64">
        <v>2</v>
      </c>
      <c r="D263" s="38"/>
      <c r="E263" s="38"/>
      <c r="F263" s="61"/>
      <c r="G263" s="168" t="s">
        <v>745</v>
      </c>
      <c r="H263" s="145">
        <v>234</v>
      </c>
      <c r="I263" s="89">
        <f>SUM(I264+I273+I277+I281+I285+I288+I291)</f>
        <v>0</v>
      </c>
      <c r="J263" s="90">
        <f>SUM(J264+J273+J277+J281+J285+J288+J291)</f>
        <v>0</v>
      </c>
      <c r="K263" s="91">
        <f>SUM(K264+K273+K277+K281+K285+K288+K291)</f>
        <v>0</v>
      </c>
      <c r="L263" s="91">
        <f>SUM(L264+L273+L277+L281+L285+L288+L291)</f>
        <v>0</v>
      </c>
    </row>
    <row r="264" spans="1:12" hidden="1">
      <c r="A264" s="26">
        <v>3</v>
      </c>
      <c r="B264" s="37">
        <v>2</v>
      </c>
      <c r="C264" s="37">
        <v>2</v>
      </c>
      <c r="D264" s="37">
        <v>1</v>
      </c>
      <c r="E264" s="37"/>
      <c r="F264" s="31"/>
      <c r="G264" s="168" t="s">
        <v>570</v>
      </c>
      <c r="H264" s="145">
        <v>235</v>
      </c>
      <c r="I264" s="89">
        <f>I265</f>
        <v>0</v>
      </c>
      <c r="J264" s="89">
        <f>J265</f>
        <v>0</v>
      </c>
      <c r="K264" s="89">
        <f>K265</f>
        <v>0</v>
      </c>
      <c r="L264" s="89">
        <f>L265</f>
        <v>0</v>
      </c>
    </row>
    <row r="265" spans="1:12" hidden="1">
      <c r="A265" s="27">
        <v>3</v>
      </c>
      <c r="B265" s="26">
        <v>2</v>
      </c>
      <c r="C265" s="37">
        <v>2</v>
      </c>
      <c r="D265" s="37">
        <v>1</v>
      </c>
      <c r="E265" s="37">
        <v>1</v>
      </c>
      <c r="F265" s="31"/>
      <c r="G265" s="168" t="s">
        <v>13</v>
      </c>
      <c r="H265" s="145">
        <v>236</v>
      </c>
      <c r="I265" s="89">
        <f>SUM(I266)</f>
        <v>0</v>
      </c>
      <c r="J265" s="89">
        <f>SUM(J266)</f>
        <v>0</v>
      </c>
      <c r="K265" s="89">
        <f>SUM(K266)</f>
        <v>0</v>
      </c>
      <c r="L265" s="89">
        <f>SUM(L266)</f>
        <v>0</v>
      </c>
    </row>
    <row r="266" spans="1:12" hidden="1">
      <c r="A266" s="27">
        <v>3</v>
      </c>
      <c r="B266" s="26">
        <v>2</v>
      </c>
      <c r="C266" s="37">
        <v>2</v>
      </c>
      <c r="D266" s="37">
        <v>1</v>
      </c>
      <c r="E266" s="37">
        <v>1</v>
      </c>
      <c r="F266" s="31">
        <v>1</v>
      </c>
      <c r="G266" s="168" t="s">
        <v>13</v>
      </c>
      <c r="H266" s="145">
        <v>237</v>
      </c>
      <c r="I266" s="81"/>
      <c r="J266" s="81"/>
      <c r="K266" s="81"/>
      <c r="L266" s="81"/>
    </row>
    <row r="267" spans="1:12" ht="15" hidden="1" customHeight="1">
      <c r="A267" s="172">
        <v>3</v>
      </c>
      <c r="B267" s="65">
        <v>2</v>
      </c>
      <c r="C267" s="64">
        <v>2</v>
      </c>
      <c r="D267" s="64">
        <v>1</v>
      </c>
      <c r="E267" s="64">
        <v>2</v>
      </c>
      <c r="F267" s="247"/>
      <c r="G267" s="168" t="s">
        <v>297</v>
      </c>
      <c r="H267" s="145">
        <v>238</v>
      </c>
      <c r="I267" s="89">
        <f>SUM(I268:I269)</f>
        <v>0</v>
      </c>
      <c r="J267" s="89">
        <f>SUM(J268:J269)</f>
        <v>0</v>
      </c>
      <c r="K267" s="89">
        <f>SUM(K268:K269)</f>
        <v>0</v>
      </c>
      <c r="L267" s="89">
        <f>SUM(L268:L269)</f>
        <v>0</v>
      </c>
    </row>
    <row r="268" spans="1:12" ht="15" hidden="1" customHeight="1">
      <c r="A268" s="172">
        <v>3</v>
      </c>
      <c r="B268" s="65">
        <v>2</v>
      </c>
      <c r="C268" s="64">
        <v>2</v>
      </c>
      <c r="D268" s="64">
        <v>1</v>
      </c>
      <c r="E268" s="64">
        <v>2</v>
      </c>
      <c r="F268" s="247">
        <v>1</v>
      </c>
      <c r="G268" s="168" t="s">
        <v>274</v>
      </c>
      <c r="H268" s="145">
        <v>239</v>
      </c>
      <c r="I268" s="81"/>
      <c r="J268" s="80"/>
      <c r="K268" s="81"/>
      <c r="L268" s="81"/>
    </row>
    <row r="269" spans="1:12" ht="15" hidden="1" customHeight="1">
      <c r="A269" s="172">
        <v>3</v>
      </c>
      <c r="B269" s="65">
        <v>2</v>
      </c>
      <c r="C269" s="64">
        <v>2</v>
      </c>
      <c r="D269" s="64">
        <v>1</v>
      </c>
      <c r="E269" s="64">
        <v>2</v>
      </c>
      <c r="F269" s="247">
        <v>2</v>
      </c>
      <c r="G269" s="168" t="s">
        <v>275</v>
      </c>
      <c r="H269" s="145">
        <v>240</v>
      </c>
      <c r="I269" s="81"/>
      <c r="J269" s="80"/>
      <c r="K269" s="81"/>
      <c r="L269" s="81"/>
    </row>
    <row r="270" spans="1:12" ht="15" hidden="1" customHeight="1">
      <c r="A270" s="172">
        <v>3</v>
      </c>
      <c r="B270" s="65">
        <v>2</v>
      </c>
      <c r="C270" s="64">
        <v>2</v>
      </c>
      <c r="D270" s="64">
        <v>1</v>
      </c>
      <c r="E270" s="64">
        <v>3</v>
      </c>
      <c r="F270" s="247"/>
      <c r="G270" s="168" t="s">
        <v>278</v>
      </c>
      <c r="H270" s="145">
        <v>241</v>
      </c>
      <c r="I270" s="89">
        <f>SUM(I271:I272)</f>
        <v>0</v>
      </c>
      <c r="J270" s="89">
        <f>SUM(J271:J272)</f>
        <v>0</v>
      </c>
      <c r="K270" s="89">
        <f>SUM(K271:K272)</f>
        <v>0</v>
      </c>
      <c r="L270" s="89">
        <f>SUM(L271:L272)</f>
        <v>0</v>
      </c>
    </row>
    <row r="271" spans="1:12" ht="15" hidden="1" customHeight="1">
      <c r="A271" s="172">
        <v>3</v>
      </c>
      <c r="B271" s="65">
        <v>2</v>
      </c>
      <c r="C271" s="64">
        <v>2</v>
      </c>
      <c r="D271" s="64">
        <v>1</v>
      </c>
      <c r="E271" s="64">
        <v>3</v>
      </c>
      <c r="F271" s="247">
        <v>1</v>
      </c>
      <c r="G271" s="168" t="s">
        <v>276</v>
      </c>
      <c r="H271" s="145">
        <v>242</v>
      </c>
      <c r="I271" s="81"/>
      <c r="J271" s="80"/>
      <c r="K271" s="81"/>
      <c r="L271" s="81"/>
    </row>
    <row r="272" spans="1:12" ht="15" hidden="1" customHeight="1">
      <c r="A272" s="172">
        <v>3</v>
      </c>
      <c r="B272" s="65">
        <v>2</v>
      </c>
      <c r="C272" s="64">
        <v>2</v>
      </c>
      <c r="D272" s="64">
        <v>1</v>
      </c>
      <c r="E272" s="64">
        <v>3</v>
      </c>
      <c r="F272" s="247">
        <v>2</v>
      </c>
      <c r="G272" s="168" t="s">
        <v>298</v>
      </c>
      <c r="H272" s="145">
        <v>243</v>
      </c>
      <c r="I272" s="81"/>
      <c r="J272" s="80"/>
      <c r="K272" s="81"/>
      <c r="L272" s="81"/>
    </row>
    <row r="273" spans="1:12" hidden="1">
      <c r="A273" s="27">
        <v>3</v>
      </c>
      <c r="B273" s="26">
        <v>2</v>
      </c>
      <c r="C273" s="37">
        <v>2</v>
      </c>
      <c r="D273" s="37">
        <v>2</v>
      </c>
      <c r="E273" s="37"/>
      <c r="F273" s="31"/>
      <c r="G273" s="168" t="s">
        <v>625</v>
      </c>
      <c r="H273" s="145">
        <v>244</v>
      </c>
      <c r="I273" s="89">
        <f>I274</f>
        <v>0</v>
      </c>
      <c r="J273" s="91">
        <f>J274</f>
        <v>0</v>
      </c>
      <c r="K273" s="89">
        <f>K274</f>
        <v>0</v>
      </c>
      <c r="L273" s="91">
        <f>L274</f>
        <v>0</v>
      </c>
    </row>
    <row r="274" spans="1:12" ht="20.25" hidden="1" customHeight="1">
      <c r="A274" s="26">
        <v>3</v>
      </c>
      <c r="B274" s="37">
        <v>2</v>
      </c>
      <c r="C274" s="41">
        <v>2</v>
      </c>
      <c r="D274" s="41">
        <v>2</v>
      </c>
      <c r="E274" s="41">
        <v>1</v>
      </c>
      <c r="F274" s="29"/>
      <c r="G274" s="168" t="s">
        <v>625</v>
      </c>
      <c r="H274" s="145">
        <v>245</v>
      </c>
      <c r="I274" s="86">
        <f>SUM(I275:I276)</f>
        <v>0</v>
      </c>
      <c r="J274" s="87">
        <f>SUM(J275:J276)</f>
        <v>0</v>
      </c>
      <c r="K274" s="88">
        <f>SUM(K275:K276)</f>
        <v>0</v>
      </c>
      <c r="L274" s="88">
        <f>SUM(L275:L276)</f>
        <v>0</v>
      </c>
    </row>
    <row r="275" spans="1:12" ht="26" hidden="1">
      <c r="A275" s="26">
        <v>3</v>
      </c>
      <c r="B275" s="37">
        <v>2</v>
      </c>
      <c r="C275" s="37">
        <v>2</v>
      </c>
      <c r="D275" s="37">
        <v>2</v>
      </c>
      <c r="E275" s="37">
        <v>1</v>
      </c>
      <c r="F275" s="31">
        <v>1</v>
      </c>
      <c r="G275" s="168" t="s">
        <v>626</v>
      </c>
      <c r="H275" s="145">
        <v>246</v>
      </c>
      <c r="I275" s="81"/>
      <c r="J275" s="81"/>
      <c r="K275" s="81"/>
      <c r="L275" s="81"/>
    </row>
    <row r="276" spans="1:12" ht="26" hidden="1">
      <c r="A276" s="26">
        <v>3</v>
      </c>
      <c r="B276" s="37">
        <v>2</v>
      </c>
      <c r="C276" s="37">
        <v>2</v>
      </c>
      <c r="D276" s="37">
        <v>2</v>
      </c>
      <c r="E276" s="37">
        <v>1</v>
      </c>
      <c r="F276" s="31">
        <v>2</v>
      </c>
      <c r="G276" s="172" t="s">
        <v>627</v>
      </c>
      <c r="H276" s="145">
        <v>247</v>
      </c>
      <c r="I276" s="81"/>
      <c r="J276" s="81"/>
      <c r="K276" s="81"/>
      <c r="L276" s="81"/>
    </row>
    <row r="277" spans="1:12" ht="26" hidden="1">
      <c r="A277" s="26">
        <v>3</v>
      </c>
      <c r="B277" s="37">
        <v>2</v>
      </c>
      <c r="C277" s="37">
        <v>2</v>
      </c>
      <c r="D277" s="37">
        <v>3</v>
      </c>
      <c r="E277" s="37"/>
      <c r="F277" s="31"/>
      <c r="G277" s="168" t="s">
        <v>628</v>
      </c>
      <c r="H277" s="145">
        <v>248</v>
      </c>
      <c r="I277" s="89">
        <f>I278</f>
        <v>0</v>
      </c>
      <c r="J277" s="90">
        <f>J278</f>
        <v>0</v>
      </c>
      <c r="K277" s="91">
        <f>K278</f>
        <v>0</v>
      </c>
      <c r="L277" s="91">
        <f>L278</f>
        <v>0</v>
      </c>
    </row>
    <row r="278" spans="1:12" ht="30" hidden="1" customHeight="1">
      <c r="A278" s="36">
        <v>3</v>
      </c>
      <c r="B278" s="37">
        <v>2</v>
      </c>
      <c r="C278" s="37">
        <v>2</v>
      </c>
      <c r="D278" s="37">
        <v>3</v>
      </c>
      <c r="E278" s="37">
        <v>1</v>
      </c>
      <c r="F278" s="31"/>
      <c r="G278" s="168" t="s">
        <v>628</v>
      </c>
      <c r="H278" s="145">
        <v>249</v>
      </c>
      <c r="I278" s="89">
        <f>I279+I280</f>
        <v>0</v>
      </c>
      <c r="J278" s="89">
        <f>J279+J280</f>
        <v>0</v>
      </c>
      <c r="K278" s="89">
        <f>K279+K280</f>
        <v>0</v>
      </c>
      <c r="L278" s="89">
        <f>L279+L280</f>
        <v>0</v>
      </c>
    </row>
    <row r="279" spans="1:12" ht="31.5" hidden="1" customHeight="1">
      <c r="A279" s="36">
        <v>3</v>
      </c>
      <c r="B279" s="37">
        <v>2</v>
      </c>
      <c r="C279" s="37">
        <v>2</v>
      </c>
      <c r="D279" s="37">
        <v>3</v>
      </c>
      <c r="E279" s="37">
        <v>1</v>
      </c>
      <c r="F279" s="31">
        <v>1</v>
      </c>
      <c r="G279" s="168" t="s">
        <v>629</v>
      </c>
      <c r="H279" s="145">
        <v>250</v>
      </c>
      <c r="I279" s="81"/>
      <c r="J279" s="81"/>
      <c r="K279" s="81"/>
      <c r="L279" s="81"/>
    </row>
    <row r="280" spans="1:12" ht="25.5" hidden="1" customHeight="1">
      <c r="A280" s="36">
        <v>3</v>
      </c>
      <c r="B280" s="37">
        <v>2</v>
      </c>
      <c r="C280" s="37">
        <v>2</v>
      </c>
      <c r="D280" s="37">
        <v>3</v>
      </c>
      <c r="E280" s="37">
        <v>1</v>
      </c>
      <c r="F280" s="31">
        <v>2</v>
      </c>
      <c r="G280" s="168" t="s">
        <v>630</v>
      </c>
      <c r="H280" s="145">
        <v>251</v>
      </c>
      <c r="I280" s="81"/>
      <c r="J280" s="81"/>
      <c r="K280" s="81"/>
      <c r="L280" s="81"/>
    </row>
    <row r="281" spans="1:12" ht="22.5" hidden="1" customHeight="1">
      <c r="A281" s="26">
        <v>3</v>
      </c>
      <c r="B281" s="37">
        <v>2</v>
      </c>
      <c r="C281" s="37">
        <v>2</v>
      </c>
      <c r="D281" s="37">
        <v>4</v>
      </c>
      <c r="E281" s="37"/>
      <c r="F281" s="31"/>
      <c r="G281" s="168" t="s">
        <v>631</v>
      </c>
      <c r="H281" s="145">
        <v>252</v>
      </c>
      <c r="I281" s="89">
        <f>I282</f>
        <v>0</v>
      </c>
      <c r="J281" s="90">
        <f>J282</f>
        <v>0</v>
      </c>
      <c r="K281" s="91">
        <f>K282</f>
        <v>0</v>
      </c>
      <c r="L281" s="91">
        <f>L282</f>
        <v>0</v>
      </c>
    </row>
    <row r="282" spans="1:12" hidden="1">
      <c r="A282" s="26">
        <v>3</v>
      </c>
      <c r="B282" s="37">
        <v>2</v>
      </c>
      <c r="C282" s="37">
        <v>2</v>
      </c>
      <c r="D282" s="37">
        <v>4</v>
      </c>
      <c r="E282" s="37">
        <v>1</v>
      </c>
      <c r="F282" s="31"/>
      <c r="G282" s="168" t="s">
        <v>631</v>
      </c>
      <c r="H282" s="145">
        <v>253</v>
      </c>
      <c r="I282" s="89">
        <f>SUM(I283:I284)</f>
        <v>0</v>
      </c>
      <c r="J282" s="90">
        <f>SUM(J283:J284)</f>
        <v>0</v>
      </c>
      <c r="K282" s="91">
        <f>SUM(K283:K284)</f>
        <v>0</v>
      </c>
      <c r="L282" s="91">
        <f>SUM(L283:L284)</f>
        <v>0</v>
      </c>
    </row>
    <row r="283" spans="1:12" ht="30.75" hidden="1" customHeight="1">
      <c r="A283" s="26">
        <v>3</v>
      </c>
      <c r="B283" s="37">
        <v>2</v>
      </c>
      <c r="C283" s="37">
        <v>2</v>
      </c>
      <c r="D283" s="37">
        <v>4</v>
      </c>
      <c r="E283" s="37">
        <v>1</v>
      </c>
      <c r="F283" s="31">
        <v>1</v>
      </c>
      <c r="G283" s="168" t="s">
        <v>632</v>
      </c>
      <c r="H283" s="145">
        <v>254</v>
      </c>
      <c r="I283" s="81"/>
      <c r="J283" s="81"/>
      <c r="K283" s="81"/>
      <c r="L283" s="81"/>
    </row>
    <row r="284" spans="1:12" ht="27.75" hidden="1" customHeight="1">
      <c r="A284" s="36">
        <v>3</v>
      </c>
      <c r="B284" s="41">
        <v>2</v>
      </c>
      <c r="C284" s="41">
        <v>2</v>
      </c>
      <c r="D284" s="41">
        <v>4</v>
      </c>
      <c r="E284" s="41">
        <v>1</v>
      </c>
      <c r="F284" s="29">
        <v>2</v>
      </c>
      <c r="G284" s="172" t="s">
        <v>633</v>
      </c>
      <c r="H284" s="145">
        <v>255</v>
      </c>
      <c r="I284" s="81"/>
      <c r="J284" s="81"/>
      <c r="K284" s="81"/>
      <c r="L284" s="81"/>
    </row>
    <row r="285" spans="1:12" ht="14.25" hidden="1" customHeight="1">
      <c r="A285" s="26">
        <v>3</v>
      </c>
      <c r="B285" s="37">
        <v>2</v>
      </c>
      <c r="C285" s="37">
        <v>2</v>
      </c>
      <c r="D285" s="37">
        <v>5</v>
      </c>
      <c r="E285" s="37"/>
      <c r="F285" s="31"/>
      <c r="G285" s="168" t="s">
        <v>634</v>
      </c>
      <c r="H285" s="145">
        <v>256</v>
      </c>
      <c r="I285" s="89">
        <f>I286</f>
        <v>0</v>
      </c>
      <c r="J285" s="90">
        <f t="shared" ref="J285:L286" si="27">J286</f>
        <v>0</v>
      </c>
      <c r="K285" s="91">
        <f t="shared" si="27"/>
        <v>0</v>
      </c>
      <c r="L285" s="91">
        <f t="shared" si="27"/>
        <v>0</v>
      </c>
    </row>
    <row r="286" spans="1:12" ht="15.75" hidden="1" customHeight="1">
      <c r="A286" s="26">
        <v>3</v>
      </c>
      <c r="B286" s="37">
        <v>2</v>
      </c>
      <c r="C286" s="37">
        <v>2</v>
      </c>
      <c r="D286" s="37">
        <v>5</v>
      </c>
      <c r="E286" s="37">
        <v>1</v>
      </c>
      <c r="F286" s="31"/>
      <c r="G286" s="168" t="s">
        <v>634</v>
      </c>
      <c r="H286" s="145">
        <v>257</v>
      </c>
      <c r="I286" s="89">
        <f>I287</f>
        <v>0</v>
      </c>
      <c r="J286" s="90">
        <f t="shared" si="27"/>
        <v>0</v>
      </c>
      <c r="K286" s="91">
        <f t="shared" si="27"/>
        <v>0</v>
      </c>
      <c r="L286" s="91">
        <f t="shared" si="27"/>
        <v>0</v>
      </c>
    </row>
    <row r="287" spans="1:12" ht="15.75" hidden="1" customHeight="1">
      <c r="A287" s="26">
        <v>3</v>
      </c>
      <c r="B287" s="37">
        <v>2</v>
      </c>
      <c r="C287" s="37">
        <v>2</v>
      </c>
      <c r="D287" s="37">
        <v>5</v>
      </c>
      <c r="E287" s="37">
        <v>1</v>
      </c>
      <c r="F287" s="31">
        <v>1</v>
      </c>
      <c r="G287" s="168" t="s">
        <v>634</v>
      </c>
      <c r="H287" s="145">
        <v>258</v>
      </c>
      <c r="I287" s="81"/>
      <c r="J287" s="81"/>
      <c r="K287" s="81"/>
      <c r="L287" s="81"/>
    </row>
    <row r="288" spans="1:12" ht="14.25" hidden="1" customHeight="1">
      <c r="A288" s="26">
        <v>3</v>
      </c>
      <c r="B288" s="37">
        <v>2</v>
      </c>
      <c r="C288" s="37">
        <v>2</v>
      </c>
      <c r="D288" s="37">
        <v>6</v>
      </c>
      <c r="E288" s="37"/>
      <c r="F288" s="31"/>
      <c r="G288" s="168" t="s">
        <v>128</v>
      </c>
      <c r="H288" s="145">
        <v>259</v>
      </c>
      <c r="I288" s="89">
        <f>I289</f>
        <v>0</v>
      </c>
      <c r="J288" s="113">
        <f t="shared" ref="J288:L289" si="28">J289</f>
        <v>0</v>
      </c>
      <c r="K288" s="91">
        <f t="shared" si="28"/>
        <v>0</v>
      </c>
      <c r="L288" s="91">
        <f t="shared" si="28"/>
        <v>0</v>
      </c>
    </row>
    <row r="289" spans="1:12" ht="15" hidden="1" customHeight="1">
      <c r="A289" s="26">
        <v>3</v>
      </c>
      <c r="B289" s="37">
        <v>2</v>
      </c>
      <c r="C289" s="37">
        <v>2</v>
      </c>
      <c r="D289" s="37">
        <v>6</v>
      </c>
      <c r="E289" s="37">
        <v>1</v>
      </c>
      <c r="F289" s="31"/>
      <c r="G289" s="45" t="s">
        <v>128</v>
      </c>
      <c r="H289" s="145">
        <v>260</v>
      </c>
      <c r="I289" s="89">
        <f>I290</f>
        <v>0</v>
      </c>
      <c r="J289" s="113">
        <f t="shared" si="28"/>
        <v>0</v>
      </c>
      <c r="K289" s="91">
        <f t="shared" si="28"/>
        <v>0</v>
      </c>
      <c r="L289" s="91">
        <f t="shared" si="28"/>
        <v>0</v>
      </c>
    </row>
    <row r="290" spans="1:12" ht="15" hidden="1" customHeight="1">
      <c r="A290" s="26">
        <v>3</v>
      </c>
      <c r="B290" s="50">
        <v>2</v>
      </c>
      <c r="C290" s="50">
        <v>2</v>
      </c>
      <c r="D290" s="37">
        <v>6</v>
      </c>
      <c r="E290" s="50">
        <v>1</v>
      </c>
      <c r="F290" s="55">
        <v>1</v>
      </c>
      <c r="G290" s="51" t="s">
        <v>128</v>
      </c>
      <c r="H290" s="145">
        <v>261</v>
      </c>
      <c r="I290" s="81"/>
      <c r="J290" s="81"/>
      <c r="K290" s="81"/>
      <c r="L290" s="81"/>
    </row>
    <row r="291" spans="1:12" ht="14.25" hidden="1" customHeight="1">
      <c r="A291" s="27">
        <v>3</v>
      </c>
      <c r="B291" s="26">
        <v>2</v>
      </c>
      <c r="C291" s="37">
        <v>2</v>
      </c>
      <c r="D291" s="37">
        <v>7</v>
      </c>
      <c r="E291" s="37"/>
      <c r="F291" s="31"/>
      <c r="G291" s="168" t="s">
        <v>622</v>
      </c>
      <c r="H291" s="145">
        <v>262</v>
      </c>
      <c r="I291" s="89">
        <f>I292</f>
        <v>0</v>
      </c>
      <c r="J291" s="113">
        <f>J292</f>
        <v>0</v>
      </c>
      <c r="K291" s="91">
        <f>K292</f>
        <v>0</v>
      </c>
      <c r="L291" s="91">
        <f>L292</f>
        <v>0</v>
      </c>
    </row>
    <row r="292" spans="1:12" ht="15" hidden="1" customHeight="1">
      <c r="A292" s="27">
        <v>3</v>
      </c>
      <c r="B292" s="26">
        <v>2</v>
      </c>
      <c r="C292" s="37">
        <v>2</v>
      </c>
      <c r="D292" s="37">
        <v>7</v>
      </c>
      <c r="E292" s="37">
        <v>1</v>
      </c>
      <c r="F292" s="31"/>
      <c r="G292" s="168" t="s">
        <v>622</v>
      </c>
      <c r="H292" s="145">
        <v>263</v>
      </c>
      <c r="I292" s="89">
        <f>I293+I294</f>
        <v>0</v>
      </c>
      <c r="J292" s="89">
        <f>J293+J294</f>
        <v>0</v>
      </c>
      <c r="K292" s="89">
        <f>K293+K294</f>
        <v>0</v>
      </c>
      <c r="L292" s="89">
        <f>L293+L294</f>
        <v>0</v>
      </c>
    </row>
    <row r="293" spans="1:12" ht="27.75" hidden="1" customHeight="1">
      <c r="A293" s="27">
        <v>3</v>
      </c>
      <c r="B293" s="26">
        <v>2</v>
      </c>
      <c r="C293" s="26">
        <v>2</v>
      </c>
      <c r="D293" s="37">
        <v>7</v>
      </c>
      <c r="E293" s="37">
        <v>1</v>
      </c>
      <c r="F293" s="31">
        <v>1</v>
      </c>
      <c r="G293" s="168" t="s">
        <v>623</v>
      </c>
      <c r="H293" s="145">
        <v>264</v>
      </c>
      <c r="I293" s="81"/>
      <c r="J293" s="81"/>
      <c r="K293" s="81"/>
      <c r="L293" s="81"/>
    </row>
    <row r="294" spans="1:12" ht="25.5" hidden="1" customHeight="1">
      <c r="A294" s="27">
        <v>3</v>
      </c>
      <c r="B294" s="26">
        <v>2</v>
      </c>
      <c r="C294" s="26">
        <v>2</v>
      </c>
      <c r="D294" s="37">
        <v>7</v>
      </c>
      <c r="E294" s="37">
        <v>1</v>
      </c>
      <c r="F294" s="31">
        <v>2</v>
      </c>
      <c r="G294" s="168" t="s">
        <v>624</v>
      </c>
      <c r="H294" s="145">
        <v>265</v>
      </c>
      <c r="I294" s="81"/>
      <c r="J294" s="81"/>
      <c r="K294" s="81"/>
      <c r="L294" s="81"/>
    </row>
    <row r="295" spans="1:12" ht="30" hidden="1" customHeight="1">
      <c r="A295" s="28">
        <v>3</v>
      </c>
      <c r="B295" s="28">
        <v>3</v>
      </c>
      <c r="C295" s="35"/>
      <c r="D295" s="40"/>
      <c r="E295" s="40"/>
      <c r="F295" s="53"/>
      <c r="G295" s="46" t="s">
        <v>693</v>
      </c>
      <c r="H295" s="145">
        <v>266</v>
      </c>
      <c r="I295" s="74">
        <f>SUM(I296+I328)</f>
        <v>0</v>
      </c>
      <c r="J295" s="95">
        <f>SUM(J296+J328)</f>
        <v>0</v>
      </c>
      <c r="K295" s="75">
        <f>SUM(K296+K328)</f>
        <v>0</v>
      </c>
      <c r="L295" s="75">
        <f>SUM(L296+L328)</f>
        <v>0</v>
      </c>
    </row>
    <row r="296" spans="1:12" ht="40.5" hidden="1" customHeight="1">
      <c r="A296" s="27">
        <v>3</v>
      </c>
      <c r="B296" s="27">
        <v>3</v>
      </c>
      <c r="C296" s="26">
        <v>1</v>
      </c>
      <c r="D296" s="37"/>
      <c r="E296" s="37"/>
      <c r="F296" s="31"/>
      <c r="G296" s="168" t="s">
        <v>746</v>
      </c>
      <c r="H296" s="145">
        <v>267</v>
      </c>
      <c r="I296" s="89">
        <f>SUM(I297+I306+I310+I314+I318+I321+I324)</f>
        <v>0</v>
      </c>
      <c r="J296" s="113">
        <f>SUM(J297+J306+J310+J314+J318+J321+J324)</f>
        <v>0</v>
      </c>
      <c r="K296" s="91">
        <f>SUM(K297+K306+K310+K314+K318+K321+K324)</f>
        <v>0</v>
      </c>
      <c r="L296" s="91">
        <f>SUM(L297+L306+L310+L314+L318+L321+L324)</f>
        <v>0</v>
      </c>
    </row>
    <row r="297" spans="1:12" ht="15" hidden="1" customHeight="1">
      <c r="A297" s="27">
        <v>3</v>
      </c>
      <c r="B297" s="27">
        <v>3</v>
      </c>
      <c r="C297" s="26">
        <v>1</v>
      </c>
      <c r="D297" s="37">
        <v>1</v>
      </c>
      <c r="E297" s="37"/>
      <c r="F297" s="31"/>
      <c r="G297" s="168" t="s">
        <v>570</v>
      </c>
      <c r="H297" s="145">
        <v>268</v>
      </c>
      <c r="I297" s="89">
        <f>SUM(I298+I300+I303)</f>
        <v>0</v>
      </c>
      <c r="J297" s="89">
        <f>SUM(J298+J300+J303)</f>
        <v>0</v>
      </c>
      <c r="K297" s="89">
        <f>SUM(K298+K300+K303)</f>
        <v>0</v>
      </c>
      <c r="L297" s="89">
        <f>SUM(L298+L300+L303)</f>
        <v>0</v>
      </c>
    </row>
    <row r="298" spans="1:12" ht="12.75" hidden="1" customHeight="1">
      <c r="A298" s="27">
        <v>3</v>
      </c>
      <c r="B298" s="27">
        <v>3</v>
      </c>
      <c r="C298" s="26">
        <v>1</v>
      </c>
      <c r="D298" s="37">
        <v>1</v>
      </c>
      <c r="E298" s="37">
        <v>1</v>
      </c>
      <c r="F298" s="31"/>
      <c r="G298" s="168" t="s">
        <v>13</v>
      </c>
      <c r="H298" s="145">
        <v>269</v>
      </c>
      <c r="I298" s="89">
        <f>SUM(I299:I299)</f>
        <v>0</v>
      </c>
      <c r="J298" s="113">
        <f>SUM(J299:J299)</f>
        <v>0</v>
      </c>
      <c r="K298" s="91">
        <f>SUM(K299:K299)</f>
        <v>0</v>
      </c>
      <c r="L298" s="91">
        <f>SUM(L299:L299)</f>
        <v>0</v>
      </c>
    </row>
    <row r="299" spans="1:12" ht="15" hidden="1" customHeight="1">
      <c r="A299" s="27">
        <v>3</v>
      </c>
      <c r="B299" s="27">
        <v>3</v>
      </c>
      <c r="C299" s="26">
        <v>1</v>
      </c>
      <c r="D299" s="37">
        <v>1</v>
      </c>
      <c r="E299" s="37">
        <v>1</v>
      </c>
      <c r="F299" s="31">
        <v>1</v>
      </c>
      <c r="G299" s="168" t="s">
        <v>13</v>
      </c>
      <c r="H299" s="145">
        <v>270</v>
      </c>
      <c r="I299" s="81"/>
      <c r="J299" s="81"/>
      <c r="K299" s="81"/>
      <c r="L299" s="81"/>
    </row>
    <row r="300" spans="1:12" ht="14.25" hidden="1" customHeight="1">
      <c r="A300" s="172">
        <v>3</v>
      </c>
      <c r="B300" s="172">
        <v>3</v>
      </c>
      <c r="C300" s="65">
        <v>1</v>
      </c>
      <c r="D300" s="64">
        <v>1</v>
      </c>
      <c r="E300" s="64">
        <v>2</v>
      </c>
      <c r="F300" s="247"/>
      <c r="G300" s="168" t="s">
        <v>297</v>
      </c>
      <c r="H300" s="145">
        <v>271</v>
      </c>
      <c r="I300" s="74">
        <f>SUM(I301:I302)</f>
        <v>0</v>
      </c>
      <c r="J300" s="74">
        <f>SUM(J301:J302)</f>
        <v>0</v>
      </c>
      <c r="K300" s="74">
        <f>SUM(K301:K302)</f>
        <v>0</v>
      </c>
      <c r="L300" s="74">
        <f>SUM(L301:L302)</f>
        <v>0</v>
      </c>
    </row>
    <row r="301" spans="1:12" ht="14.25" hidden="1" customHeight="1">
      <c r="A301" s="172">
        <v>3</v>
      </c>
      <c r="B301" s="172">
        <v>3</v>
      </c>
      <c r="C301" s="65">
        <v>1</v>
      </c>
      <c r="D301" s="64">
        <v>1</v>
      </c>
      <c r="E301" s="64">
        <v>2</v>
      </c>
      <c r="F301" s="247">
        <v>1</v>
      </c>
      <c r="G301" s="168" t="s">
        <v>274</v>
      </c>
      <c r="H301" s="145">
        <v>272</v>
      </c>
      <c r="I301" s="81"/>
      <c r="J301" s="81"/>
      <c r="K301" s="81"/>
      <c r="L301" s="81"/>
    </row>
    <row r="302" spans="1:12" ht="14.25" hidden="1" customHeight="1">
      <c r="A302" s="172">
        <v>3</v>
      </c>
      <c r="B302" s="172">
        <v>3</v>
      </c>
      <c r="C302" s="65">
        <v>1</v>
      </c>
      <c r="D302" s="64">
        <v>1</v>
      </c>
      <c r="E302" s="64">
        <v>2</v>
      </c>
      <c r="F302" s="247">
        <v>2</v>
      </c>
      <c r="G302" s="168" t="s">
        <v>275</v>
      </c>
      <c r="H302" s="145">
        <v>273</v>
      </c>
      <c r="I302" s="81"/>
      <c r="J302" s="81"/>
      <c r="K302" s="81"/>
      <c r="L302" s="81"/>
    </row>
    <row r="303" spans="1:12" ht="14.25" hidden="1" customHeight="1">
      <c r="A303" s="172">
        <v>3</v>
      </c>
      <c r="B303" s="172">
        <v>3</v>
      </c>
      <c r="C303" s="65">
        <v>1</v>
      </c>
      <c r="D303" s="64">
        <v>1</v>
      </c>
      <c r="E303" s="64">
        <v>3</v>
      </c>
      <c r="F303" s="247"/>
      <c r="G303" s="168" t="s">
        <v>278</v>
      </c>
      <c r="H303" s="145">
        <v>274</v>
      </c>
      <c r="I303" s="74">
        <f>SUM(I304:I305)</f>
        <v>0</v>
      </c>
      <c r="J303" s="74">
        <f>SUM(J304:J305)</f>
        <v>0</v>
      </c>
      <c r="K303" s="74">
        <f>SUM(K304:K305)</f>
        <v>0</v>
      </c>
      <c r="L303" s="74">
        <f>SUM(L304:L305)</f>
        <v>0</v>
      </c>
    </row>
    <row r="304" spans="1:12" ht="14.25" hidden="1" customHeight="1">
      <c r="A304" s="172">
        <v>3</v>
      </c>
      <c r="B304" s="172">
        <v>3</v>
      </c>
      <c r="C304" s="65">
        <v>1</v>
      </c>
      <c r="D304" s="64">
        <v>1</v>
      </c>
      <c r="E304" s="64">
        <v>3</v>
      </c>
      <c r="F304" s="247">
        <v>1</v>
      </c>
      <c r="G304" s="168" t="s">
        <v>276</v>
      </c>
      <c r="H304" s="145">
        <v>275</v>
      </c>
      <c r="I304" s="81"/>
      <c r="J304" s="81"/>
      <c r="K304" s="81"/>
      <c r="L304" s="81"/>
    </row>
    <row r="305" spans="1:12" ht="14.25" hidden="1" customHeight="1">
      <c r="A305" s="172">
        <v>3</v>
      </c>
      <c r="B305" s="172">
        <v>3</v>
      </c>
      <c r="C305" s="65">
        <v>1</v>
      </c>
      <c r="D305" s="64">
        <v>1</v>
      </c>
      <c r="E305" s="64">
        <v>3</v>
      </c>
      <c r="F305" s="247">
        <v>2</v>
      </c>
      <c r="G305" s="168" t="s">
        <v>298</v>
      </c>
      <c r="H305" s="145">
        <v>276</v>
      </c>
      <c r="I305" s="81"/>
      <c r="J305" s="81"/>
      <c r="K305" s="81"/>
      <c r="L305" s="81"/>
    </row>
    <row r="306" spans="1:12" hidden="1">
      <c r="A306" s="48">
        <v>3</v>
      </c>
      <c r="B306" s="36">
        <v>3</v>
      </c>
      <c r="C306" s="26">
        <v>1</v>
      </c>
      <c r="D306" s="37">
        <v>2</v>
      </c>
      <c r="E306" s="37"/>
      <c r="F306" s="31"/>
      <c r="G306" s="45" t="s">
        <v>568</v>
      </c>
      <c r="H306" s="145">
        <v>277</v>
      </c>
      <c r="I306" s="89">
        <f>I307</f>
        <v>0</v>
      </c>
      <c r="J306" s="113">
        <f>J307</f>
        <v>0</v>
      </c>
      <c r="K306" s="91">
        <f>K307</f>
        <v>0</v>
      </c>
      <c r="L306" s="91">
        <f>L307</f>
        <v>0</v>
      </c>
    </row>
    <row r="307" spans="1:12" ht="15" hidden="1" customHeight="1">
      <c r="A307" s="48">
        <v>3</v>
      </c>
      <c r="B307" s="48">
        <v>3</v>
      </c>
      <c r="C307" s="36">
        <v>1</v>
      </c>
      <c r="D307" s="41">
        <v>2</v>
      </c>
      <c r="E307" s="41">
        <v>1</v>
      </c>
      <c r="F307" s="29"/>
      <c r="G307" s="45" t="s">
        <v>568</v>
      </c>
      <c r="H307" s="145">
        <v>278</v>
      </c>
      <c r="I307" s="86">
        <f>SUM(I308:I309)</f>
        <v>0</v>
      </c>
      <c r="J307" s="114">
        <f>SUM(J308:J309)</f>
        <v>0</v>
      </c>
      <c r="K307" s="88">
        <f>SUM(K308:K309)</f>
        <v>0</v>
      </c>
      <c r="L307" s="88">
        <f>SUM(L308:L309)</f>
        <v>0</v>
      </c>
    </row>
    <row r="308" spans="1:12" ht="15" hidden="1" customHeight="1">
      <c r="A308" s="27">
        <v>3</v>
      </c>
      <c r="B308" s="27">
        <v>3</v>
      </c>
      <c r="C308" s="26">
        <v>1</v>
      </c>
      <c r="D308" s="37">
        <v>2</v>
      </c>
      <c r="E308" s="37">
        <v>1</v>
      </c>
      <c r="F308" s="31">
        <v>1</v>
      </c>
      <c r="G308" s="168" t="s">
        <v>635</v>
      </c>
      <c r="H308" s="145">
        <v>279</v>
      </c>
      <c r="I308" s="81"/>
      <c r="J308" s="81"/>
      <c r="K308" s="81"/>
      <c r="L308" s="81"/>
    </row>
    <row r="309" spans="1:12" ht="12.75" hidden="1" customHeight="1">
      <c r="A309" s="30">
        <v>3</v>
      </c>
      <c r="B309" s="58">
        <v>3</v>
      </c>
      <c r="C309" s="49">
        <v>1</v>
      </c>
      <c r="D309" s="50">
        <v>2</v>
      </c>
      <c r="E309" s="50">
        <v>1</v>
      </c>
      <c r="F309" s="55">
        <v>2</v>
      </c>
      <c r="G309" s="170" t="s">
        <v>636</v>
      </c>
      <c r="H309" s="145">
        <v>280</v>
      </c>
      <c r="I309" s="81"/>
      <c r="J309" s="81"/>
      <c r="K309" s="81"/>
      <c r="L309" s="81"/>
    </row>
    <row r="310" spans="1:12" ht="15.75" hidden="1" customHeight="1">
      <c r="A310" s="26">
        <v>3</v>
      </c>
      <c r="B310" s="45">
        <v>3</v>
      </c>
      <c r="C310" s="26">
        <v>1</v>
      </c>
      <c r="D310" s="37">
        <v>3</v>
      </c>
      <c r="E310" s="37"/>
      <c r="F310" s="31"/>
      <c r="G310" s="168" t="s">
        <v>637</v>
      </c>
      <c r="H310" s="145">
        <v>281</v>
      </c>
      <c r="I310" s="89">
        <f>I311</f>
        <v>0</v>
      </c>
      <c r="J310" s="113">
        <f>J311</f>
        <v>0</v>
      </c>
      <c r="K310" s="91">
        <f>K311</f>
        <v>0</v>
      </c>
      <c r="L310" s="91">
        <f>L311</f>
        <v>0</v>
      </c>
    </row>
    <row r="311" spans="1:12" ht="15.75" hidden="1" customHeight="1">
      <c r="A311" s="26">
        <v>3</v>
      </c>
      <c r="B311" s="51">
        <v>3</v>
      </c>
      <c r="C311" s="49">
        <v>1</v>
      </c>
      <c r="D311" s="50">
        <v>3</v>
      </c>
      <c r="E311" s="50">
        <v>1</v>
      </c>
      <c r="F311" s="55"/>
      <c r="G311" s="168" t="s">
        <v>637</v>
      </c>
      <c r="H311" s="145">
        <v>282</v>
      </c>
      <c r="I311" s="91">
        <f>I312+I313</f>
        <v>0</v>
      </c>
      <c r="J311" s="91">
        <f>J312+J313</f>
        <v>0</v>
      </c>
      <c r="K311" s="91">
        <f>K312+K313</f>
        <v>0</v>
      </c>
      <c r="L311" s="91">
        <f>L312+L313</f>
        <v>0</v>
      </c>
    </row>
    <row r="312" spans="1:12" ht="27" hidden="1" customHeight="1">
      <c r="A312" s="26">
        <v>3</v>
      </c>
      <c r="B312" s="45">
        <v>3</v>
      </c>
      <c r="C312" s="26">
        <v>1</v>
      </c>
      <c r="D312" s="37">
        <v>3</v>
      </c>
      <c r="E312" s="37">
        <v>1</v>
      </c>
      <c r="F312" s="31">
        <v>1</v>
      </c>
      <c r="G312" s="168" t="s">
        <v>638</v>
      </c>
      <c r="H312" s="145">
        <v>283</v>
      </c>
      <c r="I312" s="92"/>
      <c r="J312" s="92"/>
      <c r="K312" s="92"/>
      <c r="L312" s="93"/>
    </row>
    <row r="313" spans="1:12" ht="26.25" hidden="1" customHeight="1">
      <c r="A313" s="26">
        <v>3</v>
      </c>
      <c r="B313" s="45">
        <v>3</v>
      </c>
      <c r="C313" s="26">
        <v>1</v>
      </c>
      <c r="D313" s="37">
        <v>3</v>
      </c>
      <c r="E313" s="37">
        <v>1</v>
      </c>
      <c r="F313" s="31">
        <v>2</v>
      </c>
      <c r="G313" s="168" t="s">
        <v>639</v>
      </c>
      <c r="H313" s="145">
        <v>284</v>
      </c>
      <c r="I313" s="81"/>
      <c r="J313" s="81"/>
      <c r="K313" s="81"/>
      <c r="L313" s="81"/>
    </row>
    <row r="314" spans="1:12" hidden="1">
      <c r="A314" s="26">
        <v>3</v>
      </c>
      <c r="B314" s="45">
        <v>3</v>
      </c>
      <c r="C314" s="26">
        <v>1</v>
      </c>
      <c r="D314" s="37">
        <v>4</v>
      </c>
      <c r="E314" s="37"/>
      <c r="F314" s="31"/>
      <c r="G314" s="168" t="s">
        <v>640</v>
      </c>
      <c r="H314" s="145">
        <v>285</v>
      </c>
      <c r="I314" s="89">
        <f>I315</f>
        <v>0</v>
      </c>
      <c r="J314" s="113">
        <f>J315</f>
        <v>0</v>
      </c>
      <c r="K314" s="91">
        <f>K315</f>
        <v>0</v>
      </c>
      <c r="L314" s="91">
        <f>L315</f>
        <v>0</v>
      </c>
    </row>
    <row r="315" spans="1:12" ht="15" hidden="1" customHeight="1">
      <c r="A315" s="27">
        <v>3</v>
      </c>
      <c r="B315" s="26">
        <v>3</v>
      </c>
      <c r="C315" s="37">
        <v>1</v>
      </c>
      <c r="D315" s="37">
        <v>4</v>
      </c>
      <c r="E315" s="37">
        <v>1</v>
      </c>
      <c r="F315" s="31"/>
      <c r="G315" s="168" t="s">
        <v>640</v>
      </c>
      <c r="H315" s="145">
        <v>286</v>
      </c>
      <c r="I315" s="89">
        <f>SUM(I316:I317)</f>
        <v>0</v>
      </c>
      <c r="J315" s="89">
        <f>SUM(J316:J317)</f>
        <v>0</v>
      </c>
      <c r="K315" s="89">
        <f>SUM(K316:K317)</f>
        <v>0</v>
      </c>
      <c r="L315" s="89">
        <f>SUM(L316:L317)</f>
        <v>0</v>
      </c>
    </row>
    <row r="316" spans="1:12" hidden="1">
      <c r="A316" s="27">
        <v>3</v>
      </c>
      <c r="B316" s="26">
        <v>3</v>
      </c>
      <c r="C316" s="37">
        <v>1</v>
      </c>
      <c r="D316" s="37">
        <v>4</v>
      </c>
      <c r="E316" s="37">
        <v>1</v>
      </c>
      <c r="F316" s="31">
        <v>1</v>
      </c>
      <c r="G316" s="168" t="s">
        <v>641</v>
      </c>
      <c r="H316" s="145">
        <v>287</v>
      </c>
      <c r="I316" s="80"/>
      <c r="J316" s="81"/>
      <c r="K316" s="81"/>
      <c r="L316" s="80"/>
    </row>
    <row r="317" spans="1:12" ht="14.25" hidden="1" customHeight="1">
      <c r="A317" s="26">
        <v>3</v>
      </c>
      <c r="B317" s="37">
        <v>3</v>
      </c>
      <c r="C317" s="37">
        <v>1</v>
      </c>
      <c r="D317" s="37">
        <v>4</v>
      </c>
      <c r="E317" s="37">
        <v>1</v>
      </c>
      <c r="F317" s="31">
        <v>2</v>
      </c>
      <c r="G317" s="168" t="s">
        <v>642</v>
      </c>
      <c r="H317" s="145">
        <v>288</v>
      </c>
      <c r="I317" s="81"/>
      <c r="J317" s="92"/>
      <c r="K317" s="92"/>
      <c r="L317" s="93"/>
    </row>
    <row r="318" spans="1:12" ht="15.75" hidden="1" customHeight="1">
      <c r="A318" s="26">
        <v>3</v>
      </c>
      <c r="B318" s="37">
        <v>3</v>
      </c>
      <c r="C318" s="37">
        <v>1</v>
      </c>
      <c r="D318" s="37">
        <v>5</v>
      </c>
      <c r="E318" s="37"/>
      <c r="F318" s="31"/>
      <c r="G318" s="168" t="s">
        <v>643</v>
      </c>
      <c r="H318" s="145">
        <v>289</v>
      </c>
      <c r="I318" s="88">
        <f>I319</f>
        <v>0</v>
      </c>
      <c r="J318" s="113">
        <f t="shared" ref="J318:L319" si="29">J319</f>
        <v>0</v>
      </c>
      <c r="K318" s="91">
        <f t="shared" si="29"/>
        <v>0</v>
      </c>
      <c r="L318" s="91">
        <f t="shared" si="29"/>
        <v>0</v>
      </c>
    </row>
    <row r="319" spans="1:12" ht="14.25" hidden="1" customHeight="1">
      <c r="A319" s="36">
        <v>3</v>
      </c>
      <c r="B319" s="50">
        <v>3</v>
      </c>
      <c r="C319" s="50">
        <v>1</v>
      </c>
      <c r="D319" s="50">
        <v>5</v>
      </c>
      <c r="E319" s="50">
        <v>1</v>
      </c>
      <c r="F319" s="55"/>
      <c r="G319" s="168" t="s">
        <v>643</v>
      </c>
      <c r="H319" s="145">
        <v>290</v>
      </c>
      <c r="I319" s="91">
        <f>I320</f>
        <v>0</v>
      </c>
      <c r="J319" s="114">
        <f t="shared" si="29"/>
        <v>0</v>
      </c>
      <c r="K319" s="88">
        <f t="shared" si="29"/>
        <v>0</v>
      </c>
      <c r="L319" s="88">
        <f t="shared" si="29"/>
        <v>0</v>
      </c>
    </row>
    <row r="320" spans="1:12" ht="14.25" hidden="1" customHeight="1">
      <c r="A320" s="26">
        <v>3</v>
      </c>
      <c r="B320" s="37">
        <v>3</v>
      </c>
      <c r="C320" s="37">
        <v>1</v>
      </c>
      <c r="D320" s="37">
        <v>5</v>
      </c>
      <c r="E320" s="37">
        <v>1</v>
      </c>
      <c r="F320" s="31">
        <v>1</v>
      </c>
      <c r="G320" s="168" t="s">
        <v>644</v>
      </c>
      <c r="H320" s="145">
        <v>291</v>
      </c>
      <c r="I320" s="81"/>
      <c r="J320" s="92"/>
      <c r="K320" s="92"/>
      <c r="L320" s="93"/>
    </row>
    <row r="321" spans="1:16" ht="14.25" hidden="1" customHeight="1">
      <c r="A321" s="26">
        <v>3</v>
      </c>
      <c r="B321" s="37">
        <v>3</v>
      </c>
      <c r="C321" s="37">
        <v>1</v>
      </c>
      <c r="D321" s="37">
        <v>6</v>
      </c>
      <c r="E321" s="37"/>
      <c r="F321" s="31"/>
      <c r="G321" s="45" t="s">
        <v>128</v>
      </c>
      <c r="H321" s="145">
        <v>292</v>
      </c>
      <c r="I321" s="91">
        <f>I322</f>
        <v>0</v>
      </c>
      <c r="J321" s="113">
        <f t="shared" ref="J321:L322" si="30">J322</f>
        <v>0</v>
      </c>
      <c r="K321" s="91">
        <f t="shared" si="30"/>
        <v>0</v>
      </c>
      <c r="L321" s="91">
        <f t="shared" si="30"/>
        <v>0</v>
      </c>
    </row>
    <row r="322" spans="1:16" ht="13.5" hidden="1" customHeight="1">
      <c r="A322" s="26">
        <v>3</v>
      </c>
      <c r="B322" s="37">
        <v>3</v>
      </c>
      <c r="C322" s="37">
        <v>1</v>
      </c>
      <c r="D322" s="37">
        <v>6</v>
      </c>
      <c r="E322" s="37">
        <v>1</v>
      </c>
      <c r="F322" s="31"/>
      <c r="G322" s="45" t="s">
        <v>128</v>
      </c>
      <c r="H322" s="145">
        <v>293</v>
      </c>
      <c r="I322" s="89">
        <f>I323</f>
        <v>0</v>
      </c>
      <c r="J322" s="113">
        <f t="shared" si="30"/>
        <v>0</v>
      </c>
      <c r="K322" s="91">
        <f t="shared" si="30"/>
        <v>0</v>
      </c>
      <c r="L322" s="91">
        <f t="shared" si="30"/>
        <v>0</v>
      </c>
    </row>
    <row r="323" spans="1:16" ht="14.25" hidden="1" customHeight="1">
      <c r="A323" s="26">
        <v>3</v>
      </c>
      <c r="B323" s="37">
        <v>3</v>
      </c>
      <c r="C323" s="37">
        <v>1</v>
      </c>
      <c r="D323" s="37">
        <v>6</v>
      </c>
      <c r="E323" s="37">
        <v>1</v>
      </c>
      <c r="F323" s="31">
        <v>1</v>
      </c>
      <c r="G323" s="45" t="s">
        <v>128</v>
      </c>
      <c r="H323" s="145">
        <v>294</v>
      </c>
      <c r="I323" s="92"/>
      <c r="J323" s="92"/>
      <c r="K323" s="92"/>
      <c r="L323" s="93"/>
    </row>
    <row r="324" spans="1:16" ht="15" hidden="1" customHeight="1">
      <c r="A324" s="26">
        <v>3</v>
      </c>
      <c r="B324" s="37">
        <v>3</v>
      </c>
      <c r="C324" s="37">
        <v>1</v>
      </c>
      <c r="D324" s="37">
        <v>7</v>
      </c>
      <c r="E324" s="37"/>
      <c r="F324" s="31"/>
      <c r="G324" s="168" t="s">
        <v>645</v>
      </c>
      <c r="H324" s="145">
        <v>295</v>
      </c>
      <c r="I324" s="89">
        <f>I325</f>
        <v>0</v>
      </c>
      <c r="J324" s="113">
        <f>J325</f>
        <v>0</v>
      </c>
      <c r="K324" s="91">
        <f>K325</f>
        <v>0</v>
      </c>
      <c r="L324" s="91">
        <f>L325</f>
        <v>0</v>
      </c>
    </row>
    <row r="325" spans="1:16" ht="16.5" hidden="1" customHeight="1">
      <c r="A325" s="26">
        <v>3</v>
      </c>
      <c r="B325" s="37">
        <v>3</v>
      </c>
      <c r="C325" s="37">
        <v>1</v>
      </c>
      <c r="D325" s="37">
        <v>7</v>
      </c>
      <c r="E325" s="37">
        <v>1</v>
      </c>
      <c r="F325" s="31"/>
      <c r="G325" s="168" t="s">
        <v>645</v>
      </c>
      <c r="H325" s="145">
        <v>296</v>
      </c>
      <c r="I325" s="89">
        <f>I326+I327</f>
        <v>0</v>
      </c>
      <c r="J325" s="89">
        <f>J326+J327</f>
        <v>0</v>
      </c>
      <c r="K325" s="89">
        <f>K326+K327</f>
        <v>0</v>
      </c>
      <c r="L325" s="89">
        <f>L326+L327</f>
        <v>0</v>
      </c>
    </row>
    <row r="326" spans="1:16" ht="27" hidden="1" customHeight="1">
      <c r="A326" s="26">
        <v>3</v>
      </c>
      <c r="B326" s="37">
        <v>3</v>
      </c>
      <c r="C326" s="37">
        <v>1</v>
      </c>
      <c r="D326" s="37">
        <v>7</v>
      </c>
      <c r="E326" s="37">
        <v>1</v>
      </c>
      <c r="F326" s="31">
        <v>1</v>
      </c>
      <c r="G326" s="168" t="s">
        <v>646</v>
      </c>
      <c r="H326" s="145">
        <v>297</v>
      </c>
      <c r="I326" s="92"/>
      <c r="J326" s="92"/>
      <c r="K326" s="92"/>
      <c r="L326" s="93"/>
    </row>
    <row r="327" spans="1:16" ht="27.75" hidden="1" customHeight="1">
      <c r="A327" s="26">
        <v>3</v>
      </c>
      <c r="B327" s="37">
        <v>3</v>
      </c>
      <c r="C327" s="37">
        <v>1</v>
      </c>
      <c r="D327" s="37">
        <v>7</v>
      </c>
      <c r="E327" s="37">
        <v>1</v>
      </c>
      <c r="F327" s="31">
        <v>2</v>
      </c>
      <c r="G327" s="168" t="s">
        <v>341</v>
      </c>
      <c r="H327" s="145">
        <v>298</v>
      </c>
      <c r="I327" s="81"/>
      <c r="J327" s="81"/>
      <c r="K327" s="81"/>
      <c r="L327" s="81"/>
    </row>
    <row r="328" spans="1:16" ht="38.25" hidden="1" customHeight="1">
      <c r="A328" s="26">
        <v>3</v>
      </c>
      <c r="B328" s="37">
        <v>3</v>
      </c>
      <c r="C328" s="37">
        <v>2</v>
      </c>
      <c r="D328" s="37"/>
      <c r="E328" s="37"/>
      <c r="F328" s="31"/>
      <c r="G328" s="168" t="s">
        <v>695</v>
      </c>
      <c r="H328" s="145">
        <v>299</v>
      </c>
      <c r="I328" s="89">
        <f>SUM(I329+I338+I342+I346+I350+I353+I356)</f>
        <v>0</v>
      </c>
      <c r="J328" s="113">
        <f>SUM(J329+J338+J342+J346+J350+J353+J356)</f>
        <v>0</v>
      </c>
      <c r="K328" s="91">
        <f>SUM(K329+K338+K342+K346+K350+K353+K356)</f>
        <v>0</v>
      </c>
      <c r="L328" s="91">
        <f>SUM(L329+L338+L342+L346+L350+L353+L356)</f>
        <v>0</v>
      </c>
    </row>
    <row r="329" spans="1:16" ht="15" hidden="1" customHeight="1">
      <c r="A329" s="26">
        <v>3</v>
      </c>
      <c r="B329" s="37">
        <v>3</v>
      </c>
      <c r="C329" s="37">
        <v>2</v>
      </c>
      <c r="D329" s="37">
        <v>1</v>
      </c>
      <c r="E329" s="37"/>
      <c r="F329" s="31"/>
      <c r="G329" s="168" t="s">
        <v>569</v>
      </c>
      <c r="H329" s="145">
        <v>300</v>
      </c>
      <c r="I329" s="89">
        <f>I330</f>
        <v>0</v>
      </c>
      <c r="J329" s="113">
        <f>J330</f>
        <v>0</v>
      </c>
      <c r="K329" s="91">
        <f>K330</f>
        <v>0</v>
      </c>
      <c r="L329" s="91">
        <f>L330</f>
        <v>0</v>
      </c>
    </row>
    <row r="330" spans="1:16" hidden="1">
      <c r="A330" s="27">
        <v>3</v>
      </c>
      <c r="B330" s="26">
        <v>3</v>
      </c>
      <c r="C330" s="37">
        <v>2</v>
      </c>
      <c r="D330" s="45">
        <v>1</v>
      </c>
      <c r="E330" s="26">
        <v>1</v>
      </c>
      <c r="F330" s="31"/>
      <c r="G330" s="168" t="s">
        <v>569</v>
      </c>
      <c r="H330" s="145">
        <v>301</v>
      </c>
      <c r="I330" s="89">
        <f>SUM(I331:I331)</f>
        <v>0</v>
      </c>
      <c r="J330" s="89">
        <f t="shared" ref="J330:P330" si="31">SUM(J331:J331)</f>
        <v>0</v>
      </c>
      <c r="K330" s="89">
        <f t="shared" si="31"/>
        <v>0</v>
      </c>
      <c r="L330" s="89">
        <f t="shared" si="31"/>
        <v>0</v>
      </c>
      <c r="M330" s="256">
        <f t="shared" si="31"/>
        <v>0</v>
      </c>
      <c r="N330" s="256">
        <f t="shared" si="31"/>
        <v>0</v>
      </c>
      <c r="O330" s="256">
        <f t="shared" si="31"/>
        <v>0</v>
      </c>
      <c r="P330" s="256">
        <f t="shared" si="31"/>
        <v>0</v>
      </c>
    </row>
    <row r="331" spans="1:16" ht="13.5" hidden="1" customHeight="1">
      <c r="A331" s="27">
        <v>3</v>
      </c>
      <c r="B331" s="26">
        <v>3</v>
      </c>
      <c r="C331" s="37">
        <v>2</v>
      </c>
      <c r="D331" s="45">
        <v>1</v>
      </c>
      <c r="E331" s="26">
        <v>1</v>
      </c>
      <c r="F331" s="31">
        <v>1</v>
      </c>
      <c r="G331" s="168" t="s">
        <v>13</v>
      </c>
      <c r="H331" s="145">
        <v>302</v>
      </c>
      <c r="I331" s="92"/>
      <c r="J331" s="92"/>
      <c r="K331" s="92"/>
      <c r="L331" s="93"/>
    </row>
    <row r="332" spans="1:16" hidden="1">
      <c r="A332" s="172">
        <v>3</v>
      </c>
      <c r="B332" s="65">
        <v>3</v>
      </c>
      <c r="C332" s="64">
        <v>2</v>
      </c>
      <c r="D332" s="168">
        <v>1</v>
      </c>
      <c r="E332" s="65">
        <v>2</v>
      </c>
      <c r="F332" s="247"/>
      <c r="G332" s="170" t="s">
        <v>297</v>
      </c>
      <c r="H332" s="145">
        <v>303</v>
      </c>
      <c r="I332" s="89">
        <f>SUM(I333:I334)</f>
        <v>0</v>
      </c>
      <c r="J332" s="89">
        <f>SUM(J333:J334)</f>
        <v>0</v>
      </c>
      <c r="K332" s="89">
        <f>SUM(K333:K334)</f>
        <v>0</v>
      </c>
      <c r="L332" s="89">
        <f>SUM(L333:L334)</f>
        <v>0</v>
      </c>
    </row>
    <row r="333" spans="1:16" hidden="1">
      <c r="A333" s="172">
        <v>3</v>
      </c>
      <c r="B333" s="65">
        <v>3</v>
      </c>
      <c r="C333" s="64">
        <v>2</v>
      </c>
      <c r="D333" s="168">
        <v>1</v>
      </c>
      <c r="E333" s="65">
        <v>2</v>
      </c>
      <c r="F333" s="247">
        <v>1</v>
      </c>
      <c r="G333" s="170" t="s">
        <v>274</v>
      </c>
      <c r="H333" s="145">
        <v>304</v>
      </c>
      <c r="I333" s="92"/>
      <c r="J333" s="92"/>
      <c r="K333" s="92"/>
      <c r="L333" s="93"/>
    </row>
    <row r="334" spans="1:16" hidden="1">
      <c r="A334" s="172">
        <v>3</v>
      </c>
      <c r="B334" s="65">
        <v>3</v>
      </c>
      <c r="C334" s="64">
        <v>2</v>
      </c>
      <c r="D334" s="168">
        <v>1</v>
      </c>
      <c r="E334" s="65">
        <v>2</v>
      </c>
      <c r="F334" s="247">
        <v>2</v>
      </c>
      <c r="G334" s="170" t="s">
        <v>275</v>
      </c>
      <c r="H334" s="145">
        <v>305</v>
      </c>
      <c r="I334" s="81"/>
      <c r="J334" s="81"/>
      <c r="K334" s="81"/>
      <c r="L334" s="81"/>
    </row>
    <row r="335" spans="1:16" hidden="1">
      <c r="A335" s="172">
        <v>3</v>
      </c>
      <c r="B335" s="65">
        <v>3</v>
      </c>
      <c r="C335" s="64">
        <v>2</v>
      </c>
      <c r="D335" s="168">
        <v>1</v>
      </c>
      <c r="E335" s="65">
        <v>3</v>
      </c>
      <c r="F335" s="247"/>
      <c r="G335" s="170" t="s">
        <v>278</v>
      </c>
      <c r="H335" s="145">
        <v>306</v>
      </c>
      <c r="I335" s="89">
        <f>SUM(I336:I337)</f>
        <v>0</v>
      </c>
      <c r="J335" s="89">
        <f>SUM(J336:J337)</f>
        <v>0</v>
      </c>
      <c r="K335" s="89">
        <f>SUM(K336:K337)</f>
        <v>0</v>
      </c>
      <c r="L335" s="89">
        <f>SUM(L336:L337)</f>
        <v>0</v>
      </c>
    </row>
    <row r="336" spans="1:16" hidden="1">
      <c r="A336" s="172">
        <v>3</v>
      </c>
      <c r="B336" s="65">
        <v>3</v>
      </c>
      <c r="C336" s="64">
        <v>2</v>
      </c>
      <c r="D336" s="168">
        <v>1</v>
      </c>
      <c r="E336" s="65">
        <v>3</v>
      </c>
      <c r="F336" s="247">
        <v>1</v>
      </c>
      <c r="G336" s="170" t="s">
        <v>276</v>
      </c>
      <c r="H336" s="145">
        <v>307</v>
      </c>
      <c r="I336" s="81"/>
      <c r="J336" s="81"/>
      <c r="K336" s="81"/>
      <c r="L336" s="81"/>
    </row>
    <row r="337" spans="1:12" hidden="1">
      <c r="A337" s="172">
        <v>3</v>
      </c>
      <c r="B337" s="65">
        <v>3</v>
      </c>
      <c r="C337" s="64">
        <v>2</v>
      </c>
      <c r="D337" s="168">
        <v>1</v>
      </c>
      <c r="E337" s="65">
        <v>3</v>
      </c>
      <c r="F337" s="247">
        <v>2</v>
      </c>
      <c r="G337" s="170" t="s">
        <v>298</v>
      </c>
      <c r="H337" s="145">
        <v>308</v>
      </c>
      <c r="I337" s="84"/>
      <c r="J337" s="230"/>
      <c r="K337" s="84"/>
      <c r="L337" s="84"/>
    </row>
    <row r="338" spans="1:12" hidden="1">
      <c r="A338" s="30">
        <v>3</v>
      </c>
      <c r="B338" s="30">
        <v>3</v>
      </c>
      <c r="C338" s="49">
        <v>2</v>
      </c>
      <c r="D338" s="51">
        <v>2</v>
      </c>
      <c r="E338" s="49"/>
      <c r="F338" s="55"/>
      <c r="G338" s="51" t="s">
        <v>568</v>
      </c>
      <c r="H338" s="145">
        <v>309</v>
      </c>
      <c r="I338" s="105">
        <f>I339</f>
        <v>0</v>
      </c>
      <c r="J338" s="115">
        <f>J339</f>
        <v>0</v>
      </c>
      <c r="K338" s="107">
        <f>K339</f>
        <v>0</v>
      </c>
      <c r="L338" s="107">
        <f>L339</f>
        <v>0</v>
      </c>
    </row>
    <row r="339" spans="1:12" hidden="1">
      <c r="A339" s="27">
        <v>3</v>
      </c>
      <c r="B339" s="27">
        <v>3</v>
      </c>
      <c r="C339" s="26">
        <v>2</v>
      </c>
      <c r="D339" s="45">
        <v>2</v>
      </c>
      <c r="E339" s="26">
        <v>1</v>
      </c>
      <c r="F339" s="31"/>
      <c r="G339" s="51" t="s">
        <v>568</v>
      </c>
      <c r="H339" s="145">
        <v>310</v>
      </c>
      <c r="I339" s="89">
        <f>SUM(I340:I341)</f>
        <v>0</v>
      </c>
      <c r="J339" s="90">
        <f>SUM(J340:J341)</f>
        <v>0</v>
      </c>
      <c r="K339" s="91">
        <f>SUM(K340:K341)</f>
        <v>0</v>
      </c>
      <c r="L339" s="91">
        <f>SUM(L340:L341)</f>
        <v>0</v>
      </c>
    </row>
    <row r="340" spans="1:12" hidden="1">
      <c r="A340" s="27">
        <v>3</v>
      </c>
      <c r="B340" s="27">
        <v>3</v>
      </c>
      <c r="C340" s="26">
        <v>2</v>
      </c>
      <c r="D340" s="45">
        <v>2</v>
      </c>
      <c r="E340" s="27">
        <v>1</v>
      </c>
      <c r="F340" s="25">
        <v>1</v>
      </c>
      <c r="G340" s="168" t="s">
        <v>635</v>
      </c>
      <c r="H340" s="145">
        <v>311</v>
      </c>
      <c r="I340" s="81"/>
      <c r="J340" s="81"/>
      <c r="K340" s="81"/>
      <c r="L340" s="81"/>
    </row>
    <row r="341" spans="1:12" hidden="1">
      <c r="A341" s="30">
        <v>3</v>
      </c>
      <c r="B341" s="30">
        <v>3</v>
      </c>
      <c r="C341" s="34">
        <v>2</v>
      </c>
      <c r="D341" s="39">
        <v>2</v>
      </c>
      <c r="E341" s="9">
        <v>1</v>
      </c>
      <c r="F341" s="24">
        <v>2</v>
      </c>
      <c r="G341" s="171" t="s">
        <v>636</v>
      </c>
      <c r="H341" s="145">
        <v>312</v>
      </c>
      <c r="I341" s="81"/>
      <c r="J341" s="81"/>
      <c r="K341" s="81"/>
      <c r="L341" s="81"/>
    </row>
    <row r="342" spans="1:12" ht="23.25" hidden="1" customHeight="1">
      <c r="A342" s="27">
        <v>3</v>
      </c>
      <c r="B342" s="27">
        <v>3</v>
      </c>
      <c r="C342" s="26">
        <v>2</v>
      </c>
      <c r="D342" s="37">
        <v>3</v>
      </c>
      <c r="E342" s="45"/>
      <c r="F342" s="25"/>
      <c r="G342" s="168" t="s">
        <v>637</v>
      </c>
      <c r="H342" s="145">
        <v>313</v>
      </c>
      <c r="I342" s="89">
        <f>I343</f>
        <v>0</v>
      </c>
      <c r="J342" s="90">
        <f>J343</f>
        <v>0</v>
      </c>
      <c r="K342" s="91">
        <f>K343</f>
        <v>0</v>
      </c>
      <c r="L342" s="91">
        <f>L343</f>
        <v>0</v>
      </c>
    </row>
    <row r="343" spans="1:12" ht="13.5" hidden="1" customHeight="1">
      <c r="A343" s="27">
        <v>3</v>
      </c>
      <c r="B343" s="27">
        <v>3</v>
      </c>
      <c r="C343" s="26">
        <v>2</v>
      </c>
      <c r="D343" s="37">
        <v>3</v>
      </c>
      <c r="E343" s="45">
        <v>1</v>
      </c>
      <c r="F343" s="25"/>
      <c r="G343" s="168" t="s">
        <v>637</v>
      </c>
      <c r="H343" s="145">
        <v>314</v>
      </c>
      <c r="I343" s="89">
        <f>I344+I345</f>
        <v>0</v>
      </c>
      <c r="J343" s="89">
        <f>J344+J345</f>
        <v>0</v>
      </c>
      <c r="K343" s="89">
        <f>K344+K345</f>
        <v>0</v>
      </c>
      <c r="L343" s="89">
        <f>L344+L345</f>
        <v>0</v>
      </c>
    </row>
    <row r="344" spans="1:12" ht="28.5" hidden="1" customHeight="1">
      <c r="A344" s="27">
        <v>3</v>
      </c>
      <c r="B344" s="27">
        <v>3</v>
      </c>
      <c r="C344" s="26">
        <v>2</v>
      </c>
      <c r="D344" s="37">
        <v>3</v>
      </c>
      <c r="E344" s="45">
        <v>1</v>
      </c>
      <c r="F344" s="25">
        <v>1</v>
      </c>
      <c r="G344" s="168" t="s">
        <v>638</v>
      </c>
      <c r="H344" s="145">
        <v>315</v>
      </c>
      <c r="I344" s="92"/>
      <c r="J344" s="92"/>
      <c r="K344" s="92"/>
      <c r="L344" s="93"/>
    </row>
    <row r="345" spans="1:12" ht="27.75" hidden="1" customHeight="1">
      <c r="A345" s="27">
        <v>3</v>
      </c>
      <c r="B345" s="27">
        <v>3</v>
      </c>
      <c r="C345" s="26">
        <v>2</v>
      </c>
      <c r="D345" s="37">
        <v>3</v>
      </c>
      <c r="E345" s="45">
        <v>1</v>
      </c>
      <c r="F345" s="25">
        <v>2</v>
      </c>
      <c r="G345" s="168" t="s">
        <v>639</v>
      </c>
      <c r="H345" s="145">
        <v>316</v>
      </c>
      <c r="I345" s="81"/>
      <c r="J345" s="81"/>
      <c r="K345" s="81"/>
      <c r="L345" s="81"/>
    </row>
    <row r="346" spans="1:12" hidden="1">
      <c r="A346" s="27">
        <v>3</v>
      </c>
      <c r="B346" s="27">
        <v>3</v>
      </c>
      <c r="C346" s="26">
        <v>2</v>
      </c>
      <c r="D346" s="37">
        <v>4</v>
      </c>
      <c r="E346" s="37"/>
      <c r="F346" s="31"/>
      <c r="G346" s="168" t="s">
        <v>640</v>
      </c>
      <c r="H346" s="145">
        <v>317</v>
      </c>
      <c r="I346" s="89">
        <f>I347</f>
        <v>0</v>
      </c>
      <c r="J346" s="90">
        <f>J347</f>
        <v>0</v>
      </c>
      <c r="K346" s="91">
        <f>K347</f>
        <v>0</v>
      </c>
      <c r="L346" s="91">
        <f>L347</f>
        <v>0</v>
      </c>
    </row>
    <row r="347" spans="1:12" hidden="1">
      <c r="A347" s="48">
        <v>3</v>
      </c>
      <c r="B347" s="48">
        <v>3</v>
      </c>
      <c r="C347" s="36">
        <v>2</v>
      </c>
      <c r="D347" s="41">
        <v>4</v>
      </c>
      <c r="E347" s="41">
        <v>1</v>
      </c>
      <c r="F347" s="29"/>
      <c r="G347" s="168" t="s">
        <v>640</v>
      </c>
      <c r="H347" s="145">
        <v>318</v>
      </c>
      <c r="I347" s="86">
        <f>SUM(I348:I349)</f>
        <v>0</v>
      </c>
      <c r="J347" s="87">
        <f>SUM(J348:J349)</f>
        <v>0</v>
      </c>
      <c r="K347" s="88">
        <f>SUM(K348:K349)</f>
        <v>0</v>
      </c>
      <c r="L347" s="88">
        <f>SUM(L348:L349)</f>
        <v>0</v>
      </c>
    </row>
    <row r="348" spans="1:12" ht="15.75" hidden="1" customHeight="1">
      <c r="A348" s="27">
        <v>3</v>
      </c>
      <c r="B348" s="27">
        <v>3</v>
      </c>
      <c r="C348" s="26">
        <v>2</v>
      </c>
      <c r="D348" s="37">
        <v>4</v>
      </c>
      <c r="E348" s="37">
        <v>1</v>
      </c>
      <c r="F348" s="31">
        <v>1</v>
      </c>
      <c r="G348" s="168" t="s">
        <v>641</v>
      </c>
      <c r="H348" s="145">
        <v>319</v>
      </c>
      <c r="I348" s="81"/>
      <c r="J348" s="81"/>
      <c r="K348" s="81"/>
      <c r="L348" s="81"/>
    </row>
    <row r="349" spans="1:12" hidden="1">
      <c r="A349" s="27">
        <v>3</v>
      </c>
      <c r="B349" s="27">
        <v>3</v>
      </c>
      <c r="C349" s="26">
        <v>2</v>
      </c>
      <c r="D349" s="37">
        <v>4</v>
      </c>
      <c r="E349" s="37">
        <v>1</v>
      </c>
      <c r="F349" s="31">
        <v>2</v>
      </c>
      <c r="G349" s="168" t="s">
        <v>647</v>
      </c>
      <c r="H349" s="145">
        <v>320</v>
      </c>
      <c r="I349" s="81"/>
      <c r="J349" s="81"/>
      <c r="K349" s="81"/>
      <c r="L349" s="81"/>
    </row>
    <row r="350" spans="1:12" hidden="1">
      <c r="A350" s="27">
        <v>3</v>
      </c>
      <c r="B350" s="27">
        <v>3</v>
      </c>
      <c r="C350" s="26">
        <v>2</v>
      </c>
      <c r="D350" s="37">
        <v>5</v>
      </c>
      <c r="E350" s="37"/>
      <c r="F350" s="31"/>
      <c r="G350" s="168" t="s">
        <v>643</v>
      </c>
      <c r="H350" s="145">
        <v>321</v>
      </c>
      <c r="I350" s="89">
        <f>I351</f>
        <v>0</v>
      </c>
      <c r="J350" s="90">
        <f t="shared" ref="J350:L351" si="32">J351</f>
        <v>0</v>
      </c>
      <c r="K350" s="91">
        <f t="shared" si="32"/>
        <v>0</v>
      </c>
      <c r="L350" s="91">
        <f t="shared" si="32"/>
        <v>0</v>
      </c>
    </row>
    <row r="351" spans="1:12" hidden="1">
      <c r="A351" s="48">
        <v>3</v>
      </c>
      <c r="B351" s="48">
        <v>3</v>
      </c>
      <c r="C351" s="36">
        <v>2</v>
      </c>
      <c r="D351" s="41">
        <v>5</v>
      </c>
      <c r="E351" s="41">
        <v>1</v>
      </c>
      <c r="F351" s="29"/>
      <c r="G351" s="168" t="s">
        <v>643</v>
      </c>
      <c r="H351" s="145">
        <v>322</v>
      </c>
      <c r="I351" s="86">
        <f>I352</f>
        <v>0</v>
      </c>
      <c r="J351" s="87">
        <f t="shared" si="32"/>
        <v>0</v>
      </c>
      <c r="K351" s="88">
        <f t="shared" si="32"/>
        <v>0</v>
      </c>
      <c r="L351" s="88">
        <f t="shared" si="32"/>
        <v>0</v>
      </c>
    </row>
    <row r="352" spans="1:12" hidden="1">
      <c r="A352" s="27">
        <v>3</v>
      </c>
      <c r="B352" s="27">
        <v>3</v>
      </c>
      <c r="C352" s="26">
        <v>2</v>
      </c>
      <c r="D352" s="37">
        <v>5</v>
      </c>
      <c r="E352" s="37">
        <v>1</v>
      </c>
      <c r="F352" s="31">
        <v>1</v>
      </c>
      <c r="G352" s="168" t="s">
        <v>643</v>
      </c>
      <c r="H352" s="145">
        <v>323</v>
      </c>
      <c r="I352" s="92"/>
      <c r="J352" s="92"/>
      <c r="K352" s="92"/>
      <c r="L352" s="93"/>
    </row>
    <row r="353" spans="1:12" ht="16.5" hidden="1" customHeight="1">
      <c r="A353" s="27">
        <v>3</v>
      </c>
      <c r="B353" s="27">
        <v>3</v>
      </c>
      <c r="C353" s="26">
        <v>2</v>
      </c>
      <c r="D353" s="37">
        <v>6</v>
      </c>
      <c r="E353" s="37"/>
      <c r="F353" s="31"/>
      <c r="G353" s="45" t="s">
        <v>128</v>
      </c>
      <c r="H353" s="145">
        <v>324</v>
      </c>
      <c r="I353" s="89">
        <f>I354</f>
        <v>0</v>
      </c>
      <c r="J353" s="90">
        <f t="shared" ref="I353:L354" si="33">J354</f>
        <v>0</v>
      </c>
      <c r="K353" s="91">
        <f t="shared" si="33"/>
        <v>0</v>
      </c>
      <c r="L353" s="91">
        <f t="shared" si="33"/>
        <v>0</v>
      </c>
    </row>
    <row r="354" spans="1:12" ht="15" hidden="1" customHeight="1">
      <c r="A354" s="27">
        <v>3</v>
      </c>
      <c r="B354" s="27">
        <v>3</v>
      </c>
      <c r="C354" s="26">
        <v>2</v>
      </c>
      <c r="D354" s="37">
        <v>6</v>
      </c>
      <c r="E354" s="37">
        <v>1</v>
      </c>
      <c r="F354" s="31"/>
      <c r="G354" s="45" t="s">
        <v>128</v>
      </c>
      <c r="H354" s="145">
        <v>325</v>
      </c>
      <c r="I354" s="89">
        <f t="shared" si="33"/>
        <v>0</v>
      </c>
      <c r="J354" s="90">
        <f t="shared" si="33"/>
        <v>0</v>
      </c>
      <c r="K354" s="91">
        <f t="shared" si="33"/>
        <v>0</v>
      </c>
      <c r="L354" s="91">
        <f t="shared" si="33"/>
        <v>0</v>
      </c>
    </row>
    <row r="355" spans="1:12" ht="13.5" hidden="1" customHeight="1">
      <c r="A355" s="30">
        <v>3</v>
      </c>
      <c r="B355" s="30">
        <v>3</v>
      </c>
      <c r="C355" s="34">
        <v>2</v>
      </c>
      <c r="D355" s="39">
        <v>6</v>
      </c>
      <c r="E355" s="39">
        <v>1</v>
      </c>
      <c r="F355" s="54">
        <v>1</v>
      </c>
      <c r="G355" s="9" t="s">
        <v>128</v>
      </c>
      <c r="H355" s="145">
        <v>326</v>
      </c>
      <c r="I355" s="92"/>
      <c r="J355" s="92"/>
      <c r="K355" s="92"/>
      <c r="L355" s="93"/>
    </row>
    <row r="356" spans="1:12" ht="15" hidden="1" customHeight="1">
      <c r="A356" s="27">
        <v>3</v>
      </c>
      <c r="B356" s="27">
        <v>3</v>
      </c>
      <c r="C356" s="26">
        <v>2</v>
      </c>
      <c r="D356" s="37">
        <v>7</v>
      </c>
      <c r="E356" s="37"/>
      <c r="F356" s="31"/>
      <c r="G356" s="168" t="s">
        <v>645</v>
      </c>
      <c r="H356" s="145">
        <v>327</v>
      </c>
      <c r="I356" s="89">
        <f>I357</f>
        <v>0</v>
      </c>
      <c r="J356" s="90">
        <f>J357</f>
        <v>0</v>
      </c>
      <c r="K356" s="91">
        <f>K357</f>
        <v>0</v>
      </c>
      <c r="L356" s="91">
        <f>L357</f>
        <v>0</v>
      </c>
    </row>
    <row r="357" spans="1:12" ht="12.75" hidden="1" customHeight="1">
      <c r="A357" s="30">
        <v>3</v>
      </c>
      <c r="B357" s="30">
        <v>3</v>
      </c>
      <c r="C357" s="34">
        <v>2</v>
      </c>
      <c r="D357" s="39">
        <v>7</v>
      </c>
      <c r="E357" s="39">
        <v>1</v>
      </c>
      <c r="F357" s="54"/>
      <c r="G357" s="168" t="s">
        <v>645</v>
      </c>
      <c r="H357" s="145">
        <v>328</v>
      </c>
      <c r="I357" s="89">
        <f>SUM(I358:I359)</f>
        <v>0</v>
      </c>
      <c r="J357" s="89">
        <f>SUM(J358:J359)</f>
        <v>0</v>
      </c>
      <c r="K357" s="89">
        <f>SUM(K358:K359)</f>
        <v>0</v>
      </c>
      <c r="L357" s="89">
        <f>SUM(L358:L359)</f>
        <v>0</v>
      </c>
    </row>
    <row r="358" spans="1:12" ht="27" hidden="1" customHeight="1">
      <c r="A358" s="27">
        <v>3</v>
      </c>
      <c r="B358" s="27">
        <v>3</v>
      </c>
      <c r="C358" s="26">
        <v>2</v>
      </c>
      <c r="D358" s="37">
        <v>7</v>
      </c>
      <c r="E358" s="37">
        <v>1</v>
      </c>
      <c r="F358" s="31">
        <v>1</v>
      </c>
      <c r="G358" s="168" t="s">
        <v>646</v>
      </c>
      <c r="H358" s="145">
        <v>329</v>
      </c>
      <c r="I358" s="92"/>
      <c r="J358" s="92"/>
      <c r="K358" s="92"/>
      <c r="L358" s="93"/>
    </row>
    <row r="359" spans="1:12" ht="30" hidden="1" customHeight="1">
      <c r="A359" s="172">
        <v>3</v>
      </c>
      <c r="B359" s="172">
        <v>3</v>
      </c>
      <c r="C359" s="65">
        <v>2</v>
      </c>
      <c r="D359" s="64">
        <v>7</v>
      </c>
      <c r="E359" s="64">
        <v>1</v>
      </c>
      <c r="F359" s="247">
        <v>2</v>
      </c>
      <c r="G359" s="168" t="s">
        <v>341</v>
      </c>
      <c r="H359" s="145">
        <v>330</v>
      </c>
      <c r="I359" s="81"/>
      <c r="J359" s="81"/>
      <c r="K359" s="81"/>
      <c r="L359" s="81"/>
    </row>
    <row r="360" spans="1:12" ht="18.75" customHeight="1">
      <c r="A360" s="67"/>
      <c r="B360" s="67"/>
      <c r="C360" s="68"/>
      <c r="D360" s="60"/>
      <c r="E360" s="69"/>
      <c r="F360" s="70"/>
      <c r="G360" s="264" t="s">
        <v>138</v>
      </c>
      <c r="H360" s="145">
        <v>331</v>
      </c>
      <c r="I360" s="96">
        <f>SUM(I30+I176)</f>
        <v>0</v>
      </c>
      <c r="J360" s="96">
        <f>SUM(J30+J176)</f>
        <v>0</v>
      </c>
      <c r="K360" s="96">
        <f>SUM(K30+K176)</f>
        <v>0</v>
      </c>
      <c r="L360" s="96">
        <f>SUM(L30+L176)</f>
        <v>0</v>
      </c>
    </row>
    <row r="361" spans="1:12" ht="18.75" customHeight="1">
      <c r="G361" s="10"/>
      <c r="H361" s="145"/>
      <c r="I361" s="266"/>
      <c r="J361" s="267"/>
      <c r="K361" s="267"/>
      <c r="L361" s="267"/>
    </row>
    <row r="362" spans="1:12" ht="18.75" customHeight="1">
      <c r="D362" s="62"/>
      <c r="E362" s="62"/>
      <c r="F362" s="185"/>
      <c r="G362" s="269"/>
      <c r="H362" s="265"/>
      <c r="I362" s="268"/>
      <c r="J362" s="267"/>
      <c r="K362" s="268"/>
      <c r="L362" s="268"/>
    </row>
    <row r="363" spans="1:12" ht="18.5">
      <c r="A363" s="140"/>
      <c r="B363" s="140"/>
      <c r="C363" s="140"/>
      <c r="D363" s="183" t="s">
        <v>174</v>
      </c>
      <c r="E363"/>
      <c r="F363"/>
      <c r="G363"/>
      <c r="H363" s="259"/>
      <c r="I363" s="261" t="s">
        <v>132</v>
      </c>
      <c r="K363" s="281" t="s">
        <v>133</v>
      </c>
      <c r="L363" s="281"/>
    </row>
    <row r="364" spans="1:12" ht="15.5">
      <c r="I364" s="116"/>
      <c r="K364" s="116"/>
      <c r="L364" s="116"/>
    </row>
    <row r="365" spans="1:12" ht="15.5">
      <c r="D365" s="62"/>
      <c r="E365" s="62"/>
      <c r="F365" s="185"/>
      <c r="G365" s="62"/>
      <c r="I365" s="116"/>
      <c r="K365" s="186"/>
      <c r="L365" s="186"/>
    </row>
    <row r="366" spans="1:12" ht="26.25" customHeight="1">
      <c r="D366" s="324" t="s">
        <v>747</v>
      </c>
      <c r="E366" s="325"/>
      <c r="F366" s="325"/>
      <c r="G366" s="325"/>
      <c r="H366" s="260"/>
      <c r="I366" s="139" t="s">
        <v>132</v>
      </c>
      <c r="K366" s="281" t="s">
        <v>133</v>
      </c>
      <c r="L366" s="281"/>
    </row>
  </sheetData>
  <protectedRanges>
    <protectedRange sqref="A23:I24" name="Range72"/>
    <protectedRange sqref="J168:L169 J175:L175 I174:I175 I173:L173" name="Range71"/>
    <protectedRange sqref="A9:L9" name="Range69"/>
    <protectedRange sqref="K23:L24" name="Range67"/>
    <protectedRange sqref="L21" name="Range65"/>
    <protectedRange sqref="I352:L352" name="Range59"/>
    <protectedRange sqref="I323:L323 L248 L189 L195 I316:L316 L184 I258:L258 L255 L186 I344:L344 L214 L207 L211 L217 L219 I358:L358" name="Range53"/>
    <protectedRange sqref="J317:L317" name="Range51"/>
    <protectedRange sqref="I189:K190 I184:K186 I317 I181:L181 J170:L170 I204:K207 I345:L345 I211:K211 I195:K196 I308:L309 I348:L349 I340:L341 I320 I168:I169 J168:L168 I200:L200 L185 L190 L196 L204:L206 L215:L216 I243:L244 I248:K248 I247:L247 I313:L313 I327:L327 I173:L174 I191:L192 I275:L276 I279:L280 I287:L287 I290:L290 I251:L252 J159:L159 J149:L149 J130:L130 J88:L88 J56:L56 J53:L53 I104:L104 I283:L284 L218 I332:L332 I334:L337 I359:L359 I223:L229 I293:L294 I197:L197 I261:L262 I234:L240 I266:L272 I299:L305 I214:K219" name="Range37"/>
    <protectedRange sqref="I170 A171:F171" name="Range23"/>
    <protectedRange sqref="I159" name="Range21"/>
    <protectedRange sqref="I148:L148 I149" name="Range19"/>
    <protectedRange sqref="I135:L136" name="Socialines ismokos 2.7"/>
    <protectedRange sqref="I126:L126" name="Imokos 2.6.4"/>
    <protectedRange sqref="I118:L118" name="Imokos i ES 2.6.1.1"/>
    <protectedRange sqref="I103:L103" name="dOTACIJOS 2.5.3"/>
    <protectedRange sqref="I93:L94" name="Dotacijos"/>
    <protectedRange sqref="I70:L72 I78:L79" name="Turto islaidos 2.3.1.2"/>
    <protectedRange sqref="I51:I52" name="Range3"/>
    <protectedRange sqref="I35 I37" name="Islaidos 2.1"/>
    <protectedRange sqref="I41:L41 J35:L35 I46:I50 J37:L37" name="Islaidos 2.2"/>
    <protectedRange sqref="I65:L67" name="Turto islaidos 2.3"/>
    <protectedRange sqref="I75:L77 I80:L81" name="Turto islaidos 2.3.1.3"/>
    <protectedRange sqref="I86:L87 I88 I105:L108" name="Subsidijos 2.4"/>
    <protectedRange sqref="I98:L99" name="Dotacijos 2.5.2.1"/>
    <protectedRange sqref="I113:L114" name="iMOKOS I es 2.6"/>
    <protectedRange sqref="I122:L122" name="Imokos i ES 2.6.3.1"/>
    <protectedRange sqref="I130" name="Imokos 2.6.5.1"/>
    <protectedRange sqref="I140:L144" name="Range18"/>
    <protectedRange sqref="I154:L156" name="Range20"/>
    <protectedRange sqref="I164:L164" name="Range22"/>
    <protectedRange sqref="I255:K255" name="Range38"/>
    <protectedRange sqref="I312:L312" name="Range50"/>
    <protectedRange sqref="J320:L320" name="Range52"/>
    <protectedRange sqref="I326:L326 I331:L331 I333:L333" name="Range54"/>
    <protectedRange sqref="I355:L355" name="Range60"/>
    <protectedRange sqref="B6:F6 J6:L6" name="Range62"/>
    <protectedRange sqref="L20" name="Range64"/>
    <protectedRange sqref="L22" name="Range66"/>
    <protectedRange sqref="I25:L25" name="Range68"/>
    <protectedRange sqref="I54:L55 I53 J46:L52 I56 I57:L60" name="Range57"/>
    <protectedRange sqref="H26 G19:G20 G22 H19:J22 A19:F22" name="Range73"/>
    <protectedRange sqref="I227:L229 I234:L234 I236:L237 I239:L240" name="Range55"/>
  </protectedRanges>
  <customSheetViews>
    <customSheetView guid="{DE48CB6A-2D8F-4D1A-BEC1-F90487D7DD96}" showPageBreaks="1" zeroValues="0" fitToPage="1" hiddenRows="1" hiddenColumns="1">
      <selection activeCell="R362" sqref="R362"/>
      <pageMargins left="0.70866141732283472" right="0.70866141732283472" top="0.74803149606299213" bottom="0.74803149606299213" header="0.31496062992125984" footer="0.31496062992125984"/>
      <pageSetup paperSize="9" scale="83" firstPageNumber="0" fitToHeight="0" orientation="portrait" r:id="rId1"/>
      <headerFooter alignWithMargins="0">
        <oddHeader>&amp;C&amp;P</oddHeader>
      </headerFooter>
    </customSheetView>
    <customSheetView guid="{6D4471D8-8463-47B6-93FF-379254255077}" showPageBreaks="1" zeroValues="0" fitToPage="1" hiddenRows="1" hiddenColumns="1" topLeftCell="A16">
      <selection activeCell="S19" sqref="S1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2"/>
      <headerFooter alignWithMargins="0">
        <oddHeader>&amp;C&amp;P</oddHeader>
      </headerFooter>
    </customSheetView>
    <customSheetView guid="{221E36C6-ACE0-417A-9EF0-3EE3E41F003E}" showPageBreaks="1" zeroValues="0" fitToPage="1" hiddenRows="1" hiddenColumns="1" topLeftCell="A16">
      <selection activeCell="S19" sqref="S1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3"/>
      <headerFooter alignWithMargins="0">
        <oddHeader>&amp;C&amp;P</oddHeader>
      </headerFooter>
    </customSheetView>
    <customSheetView guid="{531A09B9-6B5E-470A-9860-58774C697C83}" showPageBreaks="1" zeroValues="0" fitToPage="1" hiddenRows="1" hiddenColumns="1">
      <selection activeCell="G373" sqref="G373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4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5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57A1E72B-DFC1-4C5D-ABA7-C1A26EB31789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0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1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2"/>
      <headerFooter alignWithMargins="0">
        <oddHeader>&amp;C&amp;P</oddHeader>
      </headerFooter>
    </customSheetView>
    <customSheetView guid="{D2D396A2-2598-4F96-81BF-618C44169FE1}" showPageBreaks="1" zeroValues="0" fitToPage="1" hiddenRows="1" hiddenColumns="1" topLeftCell="A7">
      <selection activeCell="E17" sqref="E17:K17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3"/>
      <headerFooter alignWithMargins="0">
        <oddHeader>&amp;C&amp;P</oddHeader>
      </headerFooter>
    </customSheetView>
    <customSheetView guid="{625A6D87-CC30-4436-B570-46346E42BD42}" showPageBreaks="1" zeroValues="0" fitToPage="1" hiddenRows="1" hiddenColumns="1" topLeftCell="A12">
      <selection activeCell="W361" sqref="W361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4"/>
      <headerFooter alignWithMargins="0">
        <oddHeader>&amp;C&amp;P</oddHeader>
      </headerFooter>
    </customSheetView>
    <customSheetView guid="{0B748CEA-B787-4D9F-8799-458410E10864}" showPageBreaks="1" zeroValues="0" fitToPage="1" hiddenRows="1" hiddenColumns="1" topLeftCell="A12">
      <selection activeCell="W361" sqref="W361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5"/>
      <headerFooter alignWithMargins="0">
        <oddHeader>&amp;C&amp;P</oddHeader>
      </headerFooter>
    </customSheetView>
  </customSheetViews>
  <mergeCells count="22">
    <mergeCell ref="G15:K15"/>
    <mergeCell ref="G16:K16"/>
    <mergeCell ref="E17:K17"/>
    <mergeCell ref="A18:L18"/>
    <mergeCell ref="A7:L7"/>
    <mergeCell ref="G8:K8"/>
    <mergeCell ref="A9:L9"/>
    <mergeCell ref="G10:K10"/>
    <mergeCell ref="G11:K11"/>
    <mergeCell ref="B13:L13"/>
    <mergeCell ref="C22:I22"/>
    <mergeCell ref="D366:G366"/>
    <mergeCell ref="K366:L366"/>
    <mergeCell ref="L27:L28"/>
    <mergeCell ref="A29:F29"/>
    <mergeCell ref="K27:K28"/>
    <mergeCell ref="K363:L363"/>
    <mergeCell ref="G25:H25"/>
    <mergeCell ref="A27:F28"/>
    <mergeCell ref="G27:G28"/>
    <mergeCell ref="H27:H28"/>
    <mergeCell ref="I27:J27"/>
  </mergeCells>
  <pageMargins left="0.70866141732283472" right="0.70866141732283472" top="0.74803149606299213" bottom="0.74803149606299213" header="0.31496062992125984" footer="0.31496062992125984"/>
  <pageSetup paperSize="9" scale="83" firstPageNumber="0" fitToHeight="0" orientation="portrait" r:id="rId16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8"/>
  <sheetViews>
    <sheetView workbookViewId="0">
      <selection activeCell="J35" sqref="J35"/>
    </sheetView>
  </sheetViews>
  <sheetFormatPr defaultRowHeight="12.5"/>
  <cols>
    <col min="1" max="2" width="2" bestFit="1" customWidth="1"/>
    <col min="3" max="5" width="1.81640625" bestFit="1" customWidth="1"/>
    <col min="6" max="6" width="2.7265625" bestFit="1" customWidth="1"/>
    <col min="7" max="7" width="48.6328125" customWidth="1"/>
  </cols>
  <sheetData>
    <row r="1" spans="1:7" ht="13">
      <c r="A1" s="26">
        <v>2</v>
      </c>
      <c r="B1" s="26">
        <v>1</v>
      </c>
      <c r="C1" s="37">
        <v>1</v>
      </c>
      <c r="D1" s="45"/>
      <c r="E1" s="26"/>
      <c r="F1" s="31"/>
      <c r="G1" s="64" t="s">
        <v>15</v>
      </c>
    </row>
    <row r="2" spans="1:7" ht="13">
      <c r="A2" s="27">
        <v>2</v>
      </c>
      <c r="B2" s="26">
        <v>1</v>
      </c>
      <c r="C2" s="37">
        <v>1</v>
      </c>
      <c r="D2" s="45">
        <v>1</v>
      </c>
      <c r="E2" s="26"/>
      <c r="F2" s="31"/>
      <c r="G2" s="37" t="s">
        <v>15</v>
      </c>
    </row>
    <row r="3" spans="1:7" ht="13">
      <c r="A3" s="27">
        <v>2</v>
      </c>
      <c r="B3" s="26">
        <v>1</v>
      </c>
      <c r="C3" s="37">
        <v>1</v>
      </c>
      <c r="D3" s="45">
        <v>1</v>
      </c>
      <c r="E3" s="26">
        <v>1</v>
      </c>
      <c r="F3" s="31"/>
      <c r="G3" s="37" t="s">
        <v>137</v>
      </c>
    </row>
    <row r="4" spans="1:7" ht="13">
      <c r="A4" s="27">
        <v>2</v>
      </c>
      <c r="B4" s="26">
        <v>1</v>
      </c>
      <c r="C4" s="37">
        <v>1</v>
      </c>
      <c r="D4" s="45">
        <v>1</v>
      </c>
      <c r="E4" s="26">
        <v>1</v>
      </c>
      <c r="F4" s="31">
        <v>1</v>
      </c>
      <c r="G4" s="37" t="s">
        <v>84</v>
      </c>
    </row>
    <row r="5" spans="1:7" ht="13">
      <c r="A5" s="27">
        <v>2</v>
      </c>
      <c r="B5" s="26">
        <v>1</v>
      </c>
      <c r="C5" s="37">
        <v>1</v>
      </c>
      <c r="D5" s="45">
        <v>1</v>
      </c>
      <c r="E5" s="26">
        <v>1</v>
      </c>
      <c r="F5" s="31">
        <v>2</v>
      </c>
      <c r="G5" s="37" t="s">
        <v>16</v>
      </c>
    </row>
    <row r="6" spans="1:7" ht="13">
      <c r="A6" s="27">
        <v>2</v>
      </c>
      <c r="B6" s="26">
        <v>1</v>
      </c>
      <c r="C6" s="37">
        <v>2</v>
      </c>
      <c r="D6" s="45"/>
      <c r="E6" s="26"/>
      <c r="F6" s="31"/>
      <c r="G6" s="64" t="s">
        <v>85</v>
      </c>
    </row>
    <row r="7" spans="1:7" ht="13">
      <c r="A7" s="27">
        <v>2</v>
      </c>
      <c r="B7" s="26">
        <v>1</v>
      </c>
      <c r="C7" s="37">
        <v>2</v>
      </c>
      <c r="D7" s="45">
        <v>1</v>
      </c>
      <c r="E7" s="26"/>
      <c r="F7" s="31"/>
      <c r="G7" s="37" t="s">
        <v>85</v>
      </c>
    </row>
    <row r="8" spans="1:7" ht="13">
      <c r="A8" s="27">
        <v>2</v>
      </c>
      <c r="B8" s="26">
        <v>1</v>
      </c>
      <c r="C8" s="37">
        <v>2</v>
      </c>
      <c r="D8" s="45">
        <v>1</v>
      </c>
      <c r="E8" s="26">
        <v>1</v>
      </c>
      <c r="F8" s="31"/>
      <c r="G8" s="37" t="s">
        <v>85</v>
      </c>
    </row>
    <row r="9" spans="1:7" ht="13">
      <c r="A9" s="27">
        <v>2</v>
      </c>
      <c r="B9" s="26">
        <v>1</v>
      </c>
      <c r="C9" s="37">
        <v>2</v>
      </c>
      <c r="D9" s="45">
        <v>1</v>
      </c>
      <c r="E9" s="26">
        <v>1</v>
      </c>
      <c r="F9" s="31">
        <v>1</v>
      </c>
      <c r="G9" s="37" t="s">
        <v>85</v>
      </c>
    </row>
    <row r="10" spans="1:7" ht="13">
      <c r="A10" s="28">
        <v>2</v>
      </c>
      <c r="B10" s="59">
        <v>2</v>
      </c>
      <c r="C10" s="41"/>
      <c r="D10" s="47"/>
      <c r="E10" s="36"/>
      <c r="F10" s="29"/>
      <c r="G10" s="57" t="s">
        <v>682</v>
      </c>
    </row>
    <row r="11" spans="1:7" ht="13">
      <c r="A11" s="27">
        <v>2</v>
      </c>
      <c r="B11" s="26">
        <v>2</v>
      </c>
      <c r="C11" s="37">
        <v>1</v>
      </c>
      <c r="D11" s="45"/>
      <c r="E11" s="26"/>
      <c r="F11" s="31"/>
      <c r="G11" s="64" t="s">
        <v>682</v>
      </c>
    </row>
    <row r="12" spans="1:7" ht="13">
      <c r="A12" s="27">
        <v>2</v>
      </c>
      <c r="B12" s="26">
        <v>2</v>
      </c>
      <c r="C12" s="37">
        <v>1</v>
      </c>
      <c r="D12" s="45">
        <v>1</v>
      </c>
      <c r="E12" s="26"/>
      <c r="F12" s="31"/>
      <c r="G12" s="64" t="s">
        <v>682</v>
      </c>
    </row>
    <row r="13" spans="1:7" ht="13">
      <c r="A13" s="30">
        <v>2</v>
      </c>
      <c r="B13" s="34">
        <v>2</v>
      </c>
      <c r="C13" s="39">
        <v>1</v>
      </c>
      <c r="D13" s="9">
        <v>1</v>
      </c>
      <c r="E13" s="34">
        <v>1</v>
      </c>
      <c r="F13" s="54"/>
      <c r="G13" s="64" t="s">
        <v>682</v>
      </c>
    </row>
    <row r="14" spans="1:7" ht="13">
      <c r="A14" s="27">
        <v>2</v>
      </c>
      <c r="B14" s="26">
        <v>2</v>
      </c>
      <c r="C14" s="37">
        <v>1</v>
      </c>
      <c r="D14" s="45">
        <v>1</v>
      </c>
      <c r="E14" s="26">
        <v>1</v>
      </c>
      <c r="F14" s="32">
        <v>1</v>
      </c>
      <c r="G14" s="37" t="s">
        <v>667</v>
      </c>
    </row>
    <row r="15" spans="1:7" ht="13">
      <c r="A15" s="27">
        <v>2</v>
      </c>
      <c r="B15" s="26">
        <v>2</v>
      </c>
      <c r="C15" s="37">
        <v>1</v>
      </c>
      <c r="D15" s="45">
        <v>1</v>
      </c>
      <c r="E15" s="26">
        <v>1</v>
      </c>
      <c r="F15" s="31">
        <v>2</v>
      </c>
      <c r="G15" s="37" t="s">
        <v>668</v>
      </c>
    </row>
    <row r="16" spans="1:7" ht="13">
      <c r="A16" s="27">
        <v>2</v>
      </c>
      <c r="B16" s="26">
        <v>2</v>
      </c>
      <c r="C16" s="37">
        <v>1</v>
      </c>
      <c r="D16" s="45">
        <v>1</v>
      </c>
      <c r="E16" s="26">
        <v>1</v>
      </c>
      <c r="F16" s="31">
        <v>5</v>
      </c>
      <c r="G16" s="37" t="s">
        <v>669</v>
      </c>
    </row>
    <row r="17" spans="1:7" ht="13">
      <c r="A17" s="27">
        <v>2</v>
      </c>
      <c r="B17" s="26">
        <v>2</v>
      </c>
      <c r="C17" s="37">
        <v>1</v>
      </c>
      <c r="D17" s="45">
        <v>1</v>
      </c>
      <c r="E17" s="26">
        <v>1</v>
      </c>
      <c r="F17" s="31">
        <v>6</v>
      </c>
      <c r="G17" s="37" t="s">
        <v>670</v>
      </c>
    </row>
    <row r="18" spans="1:7" ht="13">
      <c r="A18" s="48">
        <v>2</v>
      </c>
      <c r="B18" s="36">
        <v>2</v>
      </c>
      <c r="C18" s="41">
        <v>1</v>
      </c>
      <c r="D18" s="47">
        <v>1</v>
      </c>
      <c r="E18" s="36">
        <v>1</v>
      </c>
      <c r="F18" s="29">
        <v>7</v>
      </c>
      <c r="G18" s="41" t="s">
        <v>671</v>
      </c>
    </row>
    <row r="19" spans="1:7" ht="13">
      <c r="A19" s="27">
        <v>2</v>
      </c>
      <c r="B19" s="26">
        <v>2</v>
      </c>
      <c r="C19" s="37">
        <v>1</v>
      </c>
      <c r="D19" s="45">
        <v>1</v>
      </c>
      <c r="E19" s="26">
        <v>1</v>
      </c>
      <c r="F19" s="31">
        <v>11</v>
      </c>
      <c r="G19" s="37" t="s">
        <v>672</v>
      </c>
    </row>
    <row r="20" spans="1:7" ht="13">
      <c r="A20" s="30">
        <v>2</v>
      </c>
      <c r="B20" s="49">
        <v>2</v>
      </c>
      <c r="C20" s="50">
        <v>1</v>
      </c>
      <c r="D20" s="50">
        <v>1</v>
      </c>
      <c r="E20" s="50">
        <v>1</v>
      </c>
      <c r="F20" s="55">
        <v>12</v>
      </c>
      <c r="G20" s="217" t="s">
        <v>673</v>
      </c>
    </row>
    <row r="21" spans="1:7" ht="13">
      <c r="A21" s="27">
        <v>2</v>
      </c>
      <c r="B21" s="26">
        <v>2</v>
      </c>
      <c r="C21" s="37">
        <v>1</v>
      </c>
      <c r="D21" s="37">
        <v>1</v>
      </c>
      <c r="E21" s="37">
        <v>1</v>
      </c>
      <c r="F21" s="31">
        <v>14</v>
      </c>
      <c r="G21" s="254" t="s">
        <v>674</v>
      </c>
    </row>
    <row r="22" spans="1:7" ht="13">
      <c r="A22" s="27">
        <v>2</v>
      </c>
      <c r="B22" s="26">
        <v>2</v>
      </c>
      <c r="C22" s="37">
        <v>1</v>
      </c>
      <c r="D22" s="37">
        <v>1</v>
      </c>
      <c r="E22" s="37">
        <v>1</v>
      </c>
      <c r="F22" s="31">
        <v>15</v>
      </c>
      <c r="G22" s="64" t="s">
        <v>675</v>
      </c>
    </row>
    <row r="23" spans="1:7" ht="13">
      <c r="A23" s="27">
        <v>2</v>
      </c>
      <c r="B23" s="26">
        <v>2</v>
      </c>
      <c r="C23" s="37">
        <v>1</v>
      </c>
      <c r="D23" s="37">
        <v>1</v>
      </c>
      <c r="E23" s="37">
        <v>1</v>
      </c>
      <c r="F23" s="31">
        <v>16</v>
      </c>
      <c r="G23" s="37" t="s">
        <v>676</v>
      </c>
    </row>
    <row r="24" spans="1:7" ht="13">
      <c r="A24" s="27">
        <v>2</v>
      </c>
      <c r="B24" s="26">
        <v>2</v>
      </c>
      <c r="C24" s="37">
        <v>1</v>
      </c>
      <c r="D24" s="37">
        <v>1</v>
      </c>
      <c r="E24" s="37">
        <v>1</v>
      </c>
      <c r="F24" s="31">
        <v>17</v>
      </c>
      <c r="G24" s="37" t="s">
        <v>677</v>
      </c>
    </row>
    <row r="25" spans="1:7" ht="13">
      <c r="A25" s="27">
        <v>2</v>
      </c>
      <c r="B25" s="26">
        <v>2</v>
      </c>
      <c r="C25" s="37">
        <v>1</v>
      </c>
      <c r="D25" s="37">
        <v>1</v>
      </c>
      <c r="E25" s="37">
        <v>1</v>
      </c>
      <c r="F25" s="31">
        <v>20</v>
      </c>
      <c r="G25" s="37" t="s">
        <v>678</v>
      </c>
    </row>
    <row r="26" spans="1:7" ht="13">
      <c r="A26" s="172">
        <v>2</v>
      </c>
      <c r="B26" s="65">
        <v>2</v>
      </c>
      <c r="C26" s="64">
        <v>1</v>
      </c>
      <c r="D26" s="64">
        <v>1</v>
      </c>
      <c r="E26" s="64">
        <v>1</v>
      </c>
      <c r="F26" s="247">
        <v>21</v>
      </c>
      <c r="G26" s="64" t="s">
        <v>679</v>
      </c>
    </row>
    <row r="27" spans="1:7" ht="13">
      <c r="A27" s="172">
        <v>2</v>
      </c>
      <c r="B27" s="65">
        <v>2</v>
      </c>
      <c r="C27" s="64">
        <v>1</v>
      </c>
      <c r="D27" s="64">
        <v>1</v>
      </c>
      <c r="E27" s="64">
        <v>1</v>
      </c>
      <c r="F27" s="247">
        <v>22</v>
      </c>
      <c r="G27" s="64" t="s">
        <v>680</v>
      </c>
    </row>
    <row r="28" spans="1:7" ht="13">
      <c r="A28" s="172">
        <v>2</v>
      </c>
      <c r="B28" s="65">
        <v>2</v>
      </c>
      <c r="C28" s="64">
        <v>1</v>
      </c>
      <c r="D28" s="64">
        <v>1</v>
      </c>
      <c r="E28" s="64">
        <v>1</v>
      </c>
      <c r="F28" s="247">
        <v>23</v>
      </c>
      <c r="G28" s="64" t="s">
        <v>263</v>
      </c>
    </row>
    <row r="29" spans="1:7" ht="13">
      <c r="A29" s="27">
        <v>2</v>
      </c>
      <c r="B29" s="26">
        <v>2</v>
      </c>
      <c r="C29" s="37">
        <v>1</v>
      </c>
      <c r="D29" s="37">
        <v>1</v>
      </c>
      <c r="E29" s="37">
        <v>1</v>
      </c>
      <c r="F29" s="31">
        <v>30</v>
      </c>
      <c r="G29" s="64" t="s">
        <v>681</v>
      </c>
    </row>
    <row r="30" spans="1:7" ht="13">
      <c r="A30" s="100">
        <v>2</v>
      </c>
      <c r="B30" s="101">
        <v>3</v>
      </c>
      <c r="C30" s="57"/>
      <c r="D30" s="41"/>
      <c r="E30" s="41"/>
      <c r="F30" s="29"/>
      <c r="G30" s="99" t="s">
        <v>563</v>
      </c>
    </row>
    <row r="31" spans="1:7" ht="13">
      <c r="A31" s="27">
        <v>2</v>
      </c>
      <c r="B31" s="26">
        <v>3</v>
      </c>
      <c r="C31" s="37">
        <v>1</v>
      </c>
      <c r="D31" s="37"/>
      <c r="E31" s="37"/>
      <c r="F31" s="31"/>
      <c r="G31" s="64" t="s">
        <v>30</v>
      </c>
    </row>
    <row r="32" spans="1:7" ht="13">
      <c r="A32" s="27">
        <v>2</v>
      </c>
      <c r="B32" s="26">
        <v>3</v>
      </c>
      <c r="C32" s="37">
        <v>1</v>
      </c>
      <c r="D32" s="37">
        <v>1</v>
      </c>
      <c r="E32" s="37"/>
      <c r="F32" s="31"/>
      <c r="G32" s="64" t="s">
        <v>572</v>
      </c>
    </row>
    <row r="33" spans="1:7" ht="13">
      <c r="A33" s="27">
        <v>2</v>
      </c>
      <c r="B33" s="26">
        <v>3</v>
      </c>
      <c r="C33" s="37">
        <v>1</v>
      </c>
      <c r="D33" s="37">
        <v>1</v>
      </c>
      <c r="E33" s="37">
        <v>1</v>
      </c>
      <c r="F33" s="31"/>
      <c r="G33" s="64" t="s">
        <v>572</v>
      </c>
    </row>
    <row r="34" spans="1:7" ht="13">
      <c r="A34" s="27">
        <v>2</v>
      </c>
      <c r="B34" s="26">
        <v>3</v>
      </c>
      <c r="C34" s="37">
        <v>1</v>
      </c>
      <c r="D34" s="37">
        <v>1</v>
      </c>
      <c r="E34" s="37">
        <v>1</v>
      </c>
      <c r="F34" s="31">
        <v>1</v>
      </c>
      <c r="G34" s="37" t="s">
        <v>10</v>
      </c>
    </row>
    <row r="35" spans="1:7" ht="13">
      <c r="A35" s="27">
        <v>2</v>
      </c>
      <c r="B35" s="36">
        <v>3</v>
      </c>
      <c r="C35" s="41">
        <v>1</v>
      </c>
      <c r="D35" s="41">
        <v>1</v>
      </c>
      <c r="E35" s="41">
        <v>1</v>
      </c>
      <c r="F35" s="29">
        <v>2</v>
      </c>
      <c r="G35" s="41" t="s">
        <v>4</v>
      </c>
    </row>
    <row r="36" spans="1:7" ht="13">
      <c r="A36" s="26">
        <v>2</v>
      </c>
      <c r="B36" s="37">
        <v>3</v>
      </c>
      <c r="C36" s="37">
        <v>1</v>
      </c>
      <c r="D36" s="37">
        <v>1</v>
      </c>
      <c r="E36" s="37">
        <v>1</v>
      </c>
      <c r="F36" s="31">
        <v>3</v>
      </c>
      <c r="G36" s="37" t="s">
        <v>91</v>
      </c>
    </row>
    <row r="37" spans="1:7" ht="26">
      <c r="A37" s="36">
        <v>2</v>
      </c>
      <c r="B37" s="41">
        <v>3</v>
      </c>
      <c r="C37" s="41">
        <v>1</v>
      </c>
      <c r="D37" s="41">
        <v>2</v>
      </c>
      <c r="E37" s="41"/>
      <c r="F37" s="29"/>
      <c r="G37" s="166" t="s">
        <v>573</v>
      </c>
    </row>
    <row r="38" spans="1:7" ht="26">
      <c r="A38" s="34">
        <v>2</v>
      </c>
      <c r="B38" s="39">
        <v>3</v>
      </c>
      <c r="C38" s="39">
        <v>1</v>
      </c>
      <c r="D38" s="39">
        <v>2</v>
      </c>
      <c r="E38" s="39">
        <v>1</v>
      </c>
      <c r="F38" s="54"/>
      <c r="G38" s="166" t="s">
        <v>573</v>
      </c>
    </row>
    <row r="39" spans="1:7" ht="13">
      <c r="A39" s="26">
        <v>2</v>
      </c>
      <c r="B39" s="37">
        <v>3</v>
      </c>
      <c r="C39" s="37">
        <v>1</v>
      </c>
      <c r="D39" s="37">
        <v>2</v>
      </c>
      <c r="E39" s="37">
        <v>1</v>
      </c>
      <c r="F39" s="31">
        <v>1</v>
      </c>
      <c r="G39" s="26" t="s">
        <v>10</v>
      </c>
    </row>
    <row r="40" spans="1:7" ht="13">
      <c r="A40" s="26">
        <v>2</v>
      </c>
      <c r="B40" s="37">
        <v>3</v>
      </c>
      <c r="C40" s="37">
        <v>1</v>
      </c>
      <c r="D40" s="37">
        <v>2</v>
      </c>
      <c r="E40" s="37">
        <v>1</v>
      </c>
      <c r="F40" s="31">
        <v>2</v>
      </c>
      <c r="G40" s="26" t="s">
        <v>4</v>
      </c>
    </row>
    <row r="41" spans="1:7" ht="13">
      <c r="A41" s="26">
        <v>2</v>
      </c>
      <c r="B41" s="37">
        <v>3</v>
      </c>
      <c r="C41" s="37">
        <v>1</v>
      </c>
      <c r="D41" s="37">
        <v>2</v>
      </c>
      <c r="E41" s="37">
        <v>1</v>
      </c>
      <c r="F41" s="31">
        <v>3</v>
      </c>
      <c r="G41" s="65" t="s">
        <v>91</v>
      </c>
    </row>
    <row r="42" spans="1:7" ht="13">
      <c r="A42" s="26">
        <v>2</v>
      </c>
      <c r="B42" s="37">
        <v>3</v>
      </c>
      <c r="C42" s="37">
        <v>1</v>
      </c>
      <c r="D42" s="37">
        <v>3</v>
      </c>
      <c r="E42" s="37"/>
      <c r="F42" s="31"/>
      <c r="G42" s="65" t="s">
        <v>577</v>
      </c>
    </row>
    <row r="43" spans="1:7" ht="13">
      <c r="A43" s="26">
        <v>2</v>
      </c>
      <c r="B43" s="37">
        <v>3</v>
      </c>
      <c r="C43" s="37">
        <v>1</v>
      </c>
      <c r="D43" s="37">
        <v>3</v>
      </c>
      <c r="E43" s="37">
        <v>1</v>
      </c>
      <c r="F43" s="31"/>
      <c r="G43" s="65" t="s">
        <v>578</v>
      </c>
    </row>
    <row r="44" spans="1:7" ht="13">
      <c r="A44" s="36">
        <v>2</v>
      </c>
      <c r="B44" s="41">
        <v>3</v>
      </c>
      <c r="C44" s="41">
        <v>1</v>
      </c>
      <c r="D44" s="41">
        <v>3</v>
      </c>
      <c r="E44" s="41">
        <v>1</v>
      </c>
      <c r="F44" s="29">
        <v>1</v>
      </c>
      <c r="G44" s="201" t="s">
        <v>574</v>
      </c>
    </row>
    <row r="45" spans="1:7" ht="13">
      <c r="A45" s="26">
        <v>2</v>
      </c>
      <c r="B45" s="37">
        <v>3</v>
      </c>
      <c r="C45" s="37">
        <v>1</v>
      </c>
      <c r="D45" s="37">
        <v>3</v>
      </c>
      <c r="E45" s="37">
        <v>1</v>
      </c>
      <c r="F45" s="31">
        <v>2</v>
      </c>
      <c r="G45" s="65" t="s">
        <v>575</v>
      </c>
    </row>
    <row r="46" spans="1:7" ht="13">
      <c r="A46" s="36">
        <v>2</v>
      </c>
      <c r="B46" s="41">
        <v>3</v>
      </c>
      <c r="C46" s="41">
        <v>1</v>
      </c>
      <c r="D46" s="41">
        <v>3</v>
      </c>
      <c r="E46" s="41">
        <v>1</v>
      </c>
      <c r="F46" s="29">
        <v>3</v>
      </c>
      <c r="G46" s="201" t="s">
        <v>576</v>
      </c>
    </row>
    <row r="47" spans="1:7" ht="13">
      <c r="A47" s="36">
        <v>2</v>
      </c>
      <c r="B47" s="41">
        <v>3</v>
      </c>
      <c r="C47" s="41">
        <v>2</v>
      </c>
      <c r="D47" s="41"/>
      <c r="E47" s="41"/>
      <c r="F47" s="29"/>
      <c r="G47" s="201" t="s">
        <v>683</v>
      </c>
    </row>
    <row r="48" spans="1:7" ht="13">
      <c r="A48" s="36">
        <v>2</v>
      </c>
      <c r="B48" s="41">
        <v>3</v>
      </c>
      <c r="C48" s="41">
        <v>2</v>
      </c>
      <c r="D48" s="41">
        <v>1</v>
      </c>
      <c r="E48" s="41"/>
      <c r="F48" s="29"/>
      <c r="G48" s="201" t="s">
        <v>683</v>
      </c>
    </row>
    <row r="49" spans="1:7" ht="13">
      <c r="A49" s="36">
        <v>2</v>
      </c>
      <c r="B49" s="41">
        <v>3</v>
      </c>
      <c r="C49" s="41">
        <v>2</v>
      </c>
      <c r="D49" s="41">
        <v>1</v>
      </c>
      <c r="E49" s="41">
        <v>1</v>
      </c>
      <c r="F49" s="29"/>
      <c r="G49" s="201" t="s">
        <v>683</v>
      </c>
    </row>
    <row r="50" spans="1:7" ht="13">
      <c r="A50" s="36">
        <v>2</v>
      </c>
      <c r="B50" s="41">
        <v>3</v>
      </c>
      <c r="C50" s="41">
        <v>2</v>
      </c>
      <c r="D50" s="41">
        <v>1</v>
      </c>
      <c r="E50" s="41">
        <v>1</v>
      </c>
      <c r="F50" s="29">
        <v>1</v>
      </c>
      <c r="G50" s="201" t="s">
        <v>683</v>
      </c>
    </row>
    <row r="51" spans="1:7" ht="13">
      <c r="A51" s="35">
        <v>2</v>
      </c>
      <c r="B51" s="40">
        <v>4</v>
      </c>
      <c r="C51" s="40"/>
      <c r="D51" s="40"/>
      <c r="E51" s="40"/>
      <c r="F51" s="53"/>
      <c r="G51" s="35" t="s">
        <v>36</v>
      </c>
    </row>
    <row r="52" spans="1:7" ht="13">
      <c r="A52" s="26">
        <v>2</v>
      </c>
      <c r="B52" s="37">
        <v>4</v>
      </c>
      <c r="C52" s="37">
        <v>1</v>
      </c>
      <c r="D52" s="37"/>
      <c r="E52" s="37"/>
      <c r="F52" s="31"/>
      <c r="G52" s="65" t="s">
        <v>94</v>
      </c>
    </row>
    <row r="53" spans="1:7" ht="13">
      <c r="A53" s="26">
        <v>2</v>
      </c>
      <c r="B53" s="37">
        <v>4</v>
      </c>
      <c r="C53" s="37">
        <v>1</v>
      </c>
      <c r="D53" s="37">
        <v>1</v>
      </c>
      <c r="E53" s="37"/>
      <c r="F53" s="31"/>
      <c r="G53" s="26" t="s">
        <v>94</v>
      </c>
    </row>
    <row r="54" spans="1:7" ht="13">
      <c r="A54" s="26">
        <v>2</v>
      </c>
      <c r="B54" s="37">
        <v>4</v>
      </c>
      <c r="C54" s="37">
        <v>1</v>
      </c>
      <c r="D54" s="37">
        <v>1</v>
      </c>
      <c r="E54" s="37">
        <v>1</v>
      </c>
      <c r="F54" s="31"/>
      <c r="G54" s="26" t="s">
        <v>94</v>
      </c>
    </row>
    <row r="55" spans="1:7" ht="13">
      <c r="A55" s="26">
        <v>2</v>
      </c>
      <c r="B55" s="37">
        <v>4</v>
      </c>
      <c r="C55" s="37">
        <v>1</v>
      </c>
      <c r="D55" s="37">
        <v>1</v>
      </c>
      <c r="E55" s="37">
        <v>1</v>
      </c>
      <c r="F55" s="31">
        <v>1</v>
      </c>
      <c r="G55" s="26" t="s">
        <v>37</v>
      </c>
    </row>
    <row r="56" spans="1:7" ht="13">
      <c r="A56" s="26">
        <v>2</v>
      </c>
      <c r="B56" s="26">
        <v>4</v>
      </c>
      <c r="C56" s="26">
        <v>1</v>
      </c>
      <c r="D56" s="37">
        <v>1</v>
      </c>
      <c r="E56" s="37">
        <v>1</v>
      </c>
      <c r="F56" s="25">
        <v>2</v>
      </c>
      <c r="G56" s="45" t="s">
        <v>38</v>
      </c>
    </row>
    <row r="57" spans="1:7" ht="13">
      <c r="A57" s="26">
        <v>2</v>
      </c>
      <c r="B57" s="37">
        <v>4</v>
      </c>
      <c r="C57" s="26">
        <v>1</v>
      </c>
      <c r="D57" s="37">
        <v>1</v>
      </c>
      <c r="E57" s="37">
        <v>1</v>
      </c>
      <c r="F57" s="25">
        <v>3</v>
      </c>
      <c r="G57" s="45" t="s">
        <v>39</v>
      </c>
    </row>
    <row r="58" spans="1:7" ht="13">
      <c r="A58" s="35">
        <v>2</v>
      </c>
      <c r="B58" s="40">
        <v>5</v>
      </c>
      <c r="C58" s="35"/>
      <c r="D58" s="40"/>
      <c r="E58" s="40"/>
      <c r="F58" s="43"/>
      <c r="G58" s="46" t="s">
        <v>40</v>
      </c>
    </row>
    <row r="59" spans="1:7" ht="13">
      <c r="A59" s="36">
        <v>2</v>
      </c>
      <c r="B59" s="41">
        <v>5</v>
      </c>
      <c r="C59" s="36">
        <v>1</v>
      </c>
      <c r="D59" s="41"/>
      <c r="E59" s="41"/>
      <c r="F59" s="44"/>
      <c r="G59" s="167" t="s">
        <v>95</v>
      </c>
    </row>
    <row r="60" spans="1:7" ht="13">
      <c r="A60" s="26">
        <v>2</v>
      </c>
      <c r="B60" s="37">
        <v>5</v>
      </c>
      <c r="C60" s="26">
        <v>1</v>
      </c>
      <c r="D60" s="37">
        <v>1</v>
      </c>
      <c r="E60" s="37"/>
      <c r="F60" s="25"/>
      <c r="G60" s="45" t="s">
        <v>95</v>
      </c>
    </row>
    <row r="61" spans="1:7" ht="13">
      <c r="A61" s="26">
        <v>2</v>
      </c>
      <c r="B61" s="37">
        <v>5</v>
      </c>
      <c r="C61" s="26">
        <v>1</v>
      </c>
      <c r="D61" s="37">
        <v>1</v>
      </c>
      <c r="E61" s="37">
        <v>1</v>
      </c>
      <c r="F61" s="25"/>
      <c r="G61" s="45" t="s">
        <v>95</v>
      </c>
    </row>
    <row r="62" spans="1:7" ht="13">
      <c r="A62" s="26">
        <v>2</v>
      </c>
      <c r="B62" s="37">
        <v>5</v>
      </c>
      <c r="C62" s="26">
        <v>1</v>
      </c>
      <c r="D62" s="37">
        <v>1</v>
      </c>
      <c r="E62" s="37">
        <v>1</v>
      </c>
      <c r="F62" s="25">
        <v>1</v>
      </c>
      <c r="G62" s="168" t="s">
        <v>579</v>
      </c>
    </row>
    <row r="63" spans="1:7" ht="13">
      <c r="A63" s="26">
        <v>2</v>
      </c>
      <c r="B63" s="37">
        <v>5</v>
      </c>
      <c r="C63" s="26">
        <v>1</v>
      </c>
      <c r="D63" s="37">
        <v>1</v>
      </c>
      <c r="E63" s="37">
        <v>1</v>
      </c>
      <c r="F63" s="25">
        <v>2</v>
      </c>
      <c r="G63" s="168" t="s">
        <v>564</v>
      </c>
    </row>
    <row r="64" spans="1:7" ht="13">
      <c r="A64" s="26">
        <v>2</v>
      </c>
      <c r="B64" s="37">
        <v>5</v>
      </c>
      <c r="C64" s="26">
        <v>2</v>
      </c>
      <c r="D64" s="37"/>
      <c r="E64" s="37"/>
      <c r="F64" s="25"/>
      <c r="G64" s="168" t="s">
        <v>96</v>
      </c>
    </row>
    <row r="65" spans="1:7" ht="13">
      <c r="A65" s="27">
        <v>2</v>
      </c>
      <c r="B65" s="26">
        <v>5</v>
      </c>
      <c r="C65" s="37">
        <v>2</v>
      </c>
      <c r="D65" s="45">
        <v>1</v>
      </c>
      <c r="E65" s="26"/>
      <c r="F65" s="25"/>
      <c r="G65" s="37" t="s">
        <v>96</v>
      </c>
    </row>
    <row r="66" spans="1:7" ht="13">
      <c r="A66" s="27">
        <v>2</v>
      </c>
      <c r="B66" s="26">
        <v>5</v>
      </c>
      <c r="C66" s="37">
        <v>2</v>
      </c>
      <c r="D66" s="45">
        <v>1</v>
      </c>
      <c r="E66" s="26">
        <v>1</v>
      </c>
      <c r="F66" s="25"/>
      <c r="G66" s="37" t="s">
        <v>96</v>
      </c>
    </row>
    <row r="67" spans="1:7" ht="13">
      <c r="A67" s="27">
        <v>2</v>
      </c>
      <c r="B67" s="26">
        <v>5</v>
      </c>
      <c r="C67" s="37">
        <v>2</v>
      </c>
      <c r="D67" s="45">
        <v>1</v>
      </c>
      <c r="E67" s="26">
        <v>1</v>
      </c>
      <c r="F67" s="25">
        <v>1</v>
      </c>
      <c r="G67" s="64" t="s">
        <v>580</v>
      </c>
    </row>
    <row r="68" spans="1:7" ht="13">
      <c r="A68" s="27">
        <v>2</v>
      </c>
      <c r="B68" s="26">
        <v>5</v>
      </c>
      <c r="C68" s="37">
        <v>2</v>
      </c>
      <c r="D68" s="45">
        <v>1</v>
      </c>
      <c r="E68" s="26">
        <v>1</v>
      </c>
      <c r="F68" s="25">
        <v>2</v>
      </c>
      <c r="G68" s="64" t="s">
        <v>581</v>
      </c>
    </row>
    <row r="69" spans="1:7" ht="13">
      <c r="A69" s="27">
        <v>2</v>
      </c>
      <c r="B69" s="26">
        <v>5</v>
      </c>
      <c r="C69" s="37">
        <v>3</v>
      </c>
      <c r="D69" s="45"/>
      <c r="E69" s="26"/>
      <c r="F69" s="25"/>
      <c r="G69" s="64" t="s">
        <v>582</v>
      </c>
    </row>
    <row r="70" spans="1:7" ht="26">
      <c r="A70" s="27">
        <v>2</v>
      </c>
      <c r="B70" s="26">
        <v>5</v>
      </c>
      <c r="C70" s="37">
        <v>3</v>
      </c>
      <c r="D70" s="45">
        <v>1</v>
      </c>
      <c r="E70" s="26"/>
      <c r="F70" s="25"/>
      <c r="G70" s="64" t="s">
        <v>583</v>
      </c>
    </row>
    <row r="71" spans="1:7" ht="26">
      <c r="A71" s="30">
        <v>2</v>
      </c>
      <c r="B71" s="34">
        <v>5</v>
      </c>
      <c r="C71" s="39">
        <v>3</v>
      </c>
      <c r="D71" s="9">
        <v>1</v>
      </c>
      <c r="E71" s="34">
        <v>1</v>
      </c>
      <c r="F71" s="42"/>
      <c r="G71" s="169" t="s">
        <v>583</v>
      </c>
    </row>
    <row r="72" spans="1:7" ht="26">
      <c r="A72" s="27">
        <v>2</v>
      </c>
      <c r="B72" s="26">
        <v>5</v>
      </c>
      <c r="C72" s="37">
        <v>3</v>
      </c>
      <c r="D72" s="45">
        <v>1</v>
      </c>
      <c r="E72" s="26">
        <v>1</v>
      </c>
      <c r="F72" s="25">
        <v>1</v>
      </c>
      <c r="G72" s="64" t="s">
        <v>583</v>
      </c>
    </row>
    <row r="73" spans="1:7" ht="13">
      <c r="A73" s="30">
        <v>2</v>
      </c>
      <c r="B73" s="34">
        <v>5</v>
      </c>
      <c r="C73" s="39">
        <v>3</v>
      </c>
      <c r="D73" s="9">
        <v>1</v>
      </c>
      <c r="E73" s="34">
        <v>1</v>
      </c>
      <c r="F73" s="42">
        <v>2</v>
      </c>
      <c r="G73" s="169" t="s">
        <v>565</v>
      </c>
    </row>
    <row r="74" spans="1:7" ht="13">
      <c r="A74" s="249">
        <v>2</v>
      </c>
      <c r="B74" s="250">
        <v>5</v>
      </c>
      <c r="C74" s="169">
        <v>3</v>
      </c>
      <c r="D74" s="171">
        <v>2</v>
      </c>
      <c r="E74" s="250"/>
      <c r="F74" s="251"/>
      <c r="G74" s="169" t="s">
        <v>212</v>
      </c>
    </row>
    <row r="75" spans="1:7" ht="13">
      <c r="A75" s="249">
        <v>2</v>
      </c>
      <c r="B75" s="250">
        <v>5</v>
      </c>
      <c r="C75" s="169">
        <v>3</v>
      </c>
      <c r="D75" s="171">
        <v>2</v>
      </c>
      <c r="E75" s="250">
        <v>1</v>
      </c>
      <c r="F75" s="251"/>
      <c r="G75" s="169" t="s">
        <v>212</v>
      </c>
    </row>
    <row r="76" spans="1:7" ht="13">
      <c r="A76" s="249">
        <v>2</v>
      </c>
      <c r="B76" s="250">
        <v>5</v>
      </c>
      <c r="C76" s="169">
        <v>3</v>
      </c>
      <c r="D76" s="171">
        <v>2</v>
      </c>
      <c r="E76" s="250">
        <v>1</v>
      </c>
      <c r="F76" s="251">
        <v>1</v>
      </c>
      <c r="G76" s="169" t="s">
        <v>212</v>
      </c>
    </row>
    <row r="77" spans="1:7" ht="13">
      <c r="A77" s="249">
        <v>2</v>
      </c>
      <c r="B77" s="250">
        <v>5</v>
      </c>
      <c r="C77" s="169">
        <v>3</v>
      </c>
      <c r="D77" s="171">
        <v>2</v>
      </c>
      <c r="E77" s="250">
        <v>1</v>
      </c>
      <c r="F77" s="251">
        <v>2</v>
      </c>
      <c r="G77" s="169" t="s">
        <v>213</v>
      </c>
    </row>
    <row r="78" spans="1:7" ht="13">
      <c r="A78" s="33">
        <v>2</v>
      </c>
      <c r="B78" s="35">
        <v>6</v>
      </c>
      <c r="C78" s="40"/>
      <c r="D78" s="46"/>
      <c r="E78" s="35"/>
      <c r="F78" s="43"/>
      <c r="G78" s="118" t="s">
        <v>43</v>
      </c>
    </row>
    <row r="79" spans="1:7" ht="13">
      <c r="A79" s="30">
        <v>2</v>
      </c>
      <c r="B79" s="34">
        <v>6</v>
      </c>
      <c r="C79" s="39">
        <v>1</v>
      </c>
      <c r="D79" s="9"/>
      <c r="E79" s="34"/>
      <c r="F79" s="42"/>
      <c r="G79" s="169" t="s">
        <v>98</v>
      </c>
    </row>
    <row r="80" spans="1:7" ht="13">
      <c r="A80" s="27">
        <v>2</v>
      </c>
      <c r="B80" s="26">
        <v>6</v>
      </c>
      <c r="C80" s="37">
        <v>1</v>
      </c>
      <c r="D80" s="45">
        <v>1</v>
      </c>
      <c r="E80" s="26"/>
      <c r="F80" s="25"/>
      <c r="G80" s="37" t="s">
        <v>98</v>
      </c>
    </row>
    <row r="81" spans="1:7" ht="13">
      <c r="A81" s="27">
        <v>2</v>
      </c>
      <c r="B81" s="26">
        <v>6</v>
      </c>
      <c r="C81" s="37">
        <v>1</v>
      </c>
      <c r="D81" s="45">
        <v>1</v>
      </c>
      <c r="E81" s="26">
        <v>1</v>
      </c>
      <c r="F81" s="25"/>
      <c r="G81" s="37" t="s">
        <v>98</v>
      </c>
    </row>
    <row r="82" spans="1:7" ht="13">
      <c r="A82" s="27">
        <v>2</v>
      </c>
      <c r="B82" s="26">
        <v>6</v>
      </c>
      <c r="C82" s="37">
        <v>1</v>
      </c>
      <c r="D82" s="45">
        <v>1</v>
      </c>
      <c r="E82" s="26">
        <v>1</v>
      </c>
      <c r="F82" s="25">
        <v>1</v>
      </c>
      <c r="G82" s="37" t="s">
        <v>44</v>
      </c>
    </row>
    <row r="83" spans="1:7" ht="13">
      <c r="A83" s="48">
        <v>2</v>
      </c>
      <c r="B83" s="36">
        <v>6</v>
      </c>
      <c r="C83" s="41">
        <v>1</v>
      </c>
      <c r="D83" s="47">
        <v>1</v>
      </c>
      <c r="E83" s="36">
        <v>1</v>
      </c>
      <c r="F83" s="44">
        <v>2</v>
      </c>
      <c r="G83" s="41" t="s">
        <v>99</v>
      </c>
    </row>
    <row r="84" spans="1:7" ht="13">
      <c r="A84" s="27">
        <v>2</v>
      </c>
      <c r="B84" s="26">
        <v>6</v>
      </c>
      <c r="C84" s="37">
        <v>2</v>
      </c>
      <c r="D84" s="45"/>
      <c r="E84" s="26"/>
      <c r="F84" s="25"/>
      <c r="G84" s="64" t="s">
        <v>684</v>
      </c>
    </row>
    <row r="85" spans="1:7" ht="13">
      <c r="A85" s="27">
        <v>2</v>
      </c>
      <c r="B85" s="26">
        <v>6</v>
      </c>
      <c r="C85" s="37">
        <v>2</v>
      </c>
      <c r="D85" s="45">
        <v>1</v>
      </c>
      <c r="E85" s="26"/>
      <c r="F85" s="25"/>
      <c r="G85" s="64" t="s">
        <v>684</v>
      </c>
    </row>
    <row r="86" spans="1:7" ht="13">
      <c r="A86" s="27">
        <v>2</v>
      </c>
      <c r="B86" s="26">
        <v>6</v>
      </c>
      <c r="C86" s="37">
        <v>2</v>
      </c>
      <c r="D86" s="45">
        <v>1</v>
      </c>
      <c r="E86" s="26">
        <v>1</v>
      </c>
      <c r="F86" s="25"/>
      <c r="G86" s="64" t="s">
        <v>684</v>
      </c>
    </row>
    <row r="87" spans="1:7" ht="13">
      <c r="A87" s="27">
        <v>2</v>
      </c>
      <c r="B87" s="26">
        <v>6</v>
      </c>
      <c r="C87" s="37">
        <v>2</v>
      </c>
      <c r="D87" s="45">
        <v>1</v>
      </c>
      <c r="E87" s="26">
        <v>1</v>
      </c>
      <c r="F87" s="25">
        <v>1</v>
      </c>
      <c r="G87" s="64" t="s">
        <v>684</v>
      </c>
    </row>
    <row r="88" spans="1:7" ht="13">
      <c r="A88" s="48">
        <v>2</v>
      </c>
      <c r="B88" s="36">
        <v>6</v>
      </c>
      <c r="C88" s="41">
        <v>3</v>
      </c>
      <c r="D88" s="47"/>
      <c r="E88" s="36"/>
      <c r="F88" s="44"/>
      <c r="G88" s="166" t="s">
        <v>45</v>
      </c>
    </row>
    <row r="89" spans="1:7" ht="13">
      <c r="A89" s="27">
        <v>2</v>
      </c>
      <c r="B89" s="26">
        <v>6</v>
      </c>
      <c r="C89" s="37">
        <v>3</v>
      </c>
      <c r="D89" s="45">
        <v>1</v>
      </c>
      <c r="E89" s="26"/>
      <c r="F89" s="25"/>
      <c r="G89" s="37" t="s">
        <v>45</v>
      </c>
    </row>
    <row r="90" spans="1:7" ht="13">
      <c r="A90" s="27">
        <v>2</v>
      </c>
      <c r="B90" s="26">
        <v>6</v>
      </c>
      <c r="C90" s="37">
        <v>3</v>
      </c>
      <c r="D90" s="45">
        <v>1</v>
      </c>
      <c r="E90" s="26">
        <v>1</v>
      </c>
      <c r="F90" s="25"/>
      <c r="G90" s="37" t="s">
        <v>45</v>
      </c>
    </row>
    <row r="91" spans="1:7" ht="13">
      <c r="A91" s="27">
        <v>2</v>
      </c>
      <c r="B91" s="26">
        <v>6</v>
      </c>
      <c r="C91" s="37">
        <v>3</v>
      </c>
      <c r="D91" s="45">
        <v>1</v>
      </c>
      <c r="E91" s="26">
        <v>1</v>
      </c>
      <c r="F91" s="25">
        <v>1</v>
      </c>
      <c r="G91" s="37" t="s">
        <v>45</v>
      </c>
    </row>
    <row r="92" spans="1:7" ht="13">
      <c r="A92" s="48">
        <v>2</v>
      </c>
      <c r="B92" s="36">
        <v>6</v>
      </c>
      <c r="C92" s="41">
        <v>4</v>
      </c>
      <c r="D92" s="47"/>
      <c r="E92" s="36"/>
      <c r="F92" s="44"/>
      <c r="G92" s="166" t="s">
        <v>46</v>
      </c>
    </row>
    <row r="93" spans="1:7" ht="13">
      <c r="A93" s="27">
        <v>2</v>
      </c>
      <c r="B93" s="26">
        <v>6</v>
      </c>
      <c r="C93" s="37">
        <v>4</v>
      </c>
      <c r="D93" s="45">
        <v>1</v>
      </c>
      <c r="E93" s="26"/>
      <c r="F93" s="25"/>
      <c r="G93" s="37" t="s">
        <v>46</v>
      </c>
    </row>
    <row r="94" spans="1:7" ht="13">
      <c r="A94" s="27">
        <v>2</v>
      </c>
      <c r="B94" s="26">
        <v>6</v>
      </c>
      <c r="C94" s="37">
        <v>4</v>
      </c>
      <c r="D94" s="45">
        <v>1</v>
      </c>
      <c r="E94" s="26">
        <v>1</v>
      </c>
      <c r="F94" s="25"/>
      <c r="G94" s="37" t="s">
        <v>46</v>
      </c>
    </row>
    <row r="95" spans="1:7" ht="13">
      <c r="A95" s="27">
        <v>2</v>
      </c>
      <c r="B95" s="26">
        <v>6</v>
      </c>
      <c r="C95" s="37">
        <v>4</v>
      </c>
      <c r="D95" s="45">
        <v>1</v>
      </c>
      <c r="E95" s="26">
        <v>1</v>
      </c>
      <c r="F95" s="25">
        <v>1</v>
      </c>
      <c r="G95" s="37" t="s">
        <v>46</v>
      </c>
    </row>
    <row r="96" spans="1:7" ht="26">
      <c r="A96" s="30">
        <v>2</v>
      </c>
      <c r="B96" s="49">
        <v>6</v>
      </c>
      <c r="C96" s="50">
        <v>5</v>
      </c>
      <c r="D96" s="51"/>
      <c r="E96" s="49"/>
      <c r="F96" s="24"/>
      <c r="G96" s="170" t="s">
        <v>584</v>
      </c>
    </row>
    <row r="97" spans="1:7" ht="26">
      <c r="A97" s="27">
        <v>2</v>
      </c>
      <c r="B97" s="26">
        <v>6</v>
      </c>
      <c r="C97" s="37">
        <v>5</v>
      </c>
      <c r="D97" s="45">
        <v>1</v>
      </c>
      <c r="E97" s="26"/>
      <c r="F97" s="25"/>
      <c r="G97" s="170" t="s">
        <v>585</v>
      </c>
    </row>
    <row r="98" spans="1:7" ht="26">
      <c r="A98" s="27">
        <v>2</v>
      </c>
      <c r="B98" s="26">
        <v>6</v>
      </c>
      <c r="C98" s="37">
        <v>5</v>
      </c>
      <c r="D98" s="45">
        <v>1</v>
      </c>
      <c r="E98" s="26">
        <v>1</v>
      </c>
      <c r="F98" s="25"/>
      <c r="G98" s="170" t="s">
        <v>584</v>
      </c>
    </row>
    <row r="99" spans="1:7" ht="26">
      <c r="A99" s="26">
        <v>2</v>
      </c>
      <c r="B99" s="37">
        <v>6</v>
      </c>
      <c r="C99" s="26">
        <v>5</v>
      </c>
      <c r="D99" s="26">
        <v>1</v>
      </c>
      <c r="E99" s="45">
        <v>1</v>
      </c>
      <c r="F99" s="25">
        <v>1</v>
      </c>
      <c r="G99" s="170" t="s">
        <v>586</v>
      </c>
    </row>
    <row r="100" spans="1:7" ht="13">
      <c r="A100" s="33">
        <v>2</v>
      </c>
      <c r="B100" s="35">
        <v>7</v>
      </c>
      <c r="C100" s="35"/>
      <c r="D100" s="40"/>
      <c r="E100" s="40"/>
      <c r="F100" s="53"/>
      <c r="G100" s="46" t="s">
        <v>102</v>
      </c>
    </row>
    <row r="101" spans="1:7" ht="13">
      <c r="A101" s="27">
        <v>2</v>
      </c>
      <c r="B101" s="26">
        <v>7</v>
      </c>
      <c r="C101" s="26">
        <v>1</v>
      </c>
      <c r="D101" s="37"/>
      <c r="E101" s="37"/>
      <c r="F101" s="31"/>
      <c r="G101" s="168" t="s">
        <v>103</v>
      </c>
    </row>
    <row r="102" spans="1:7" ht="13">
      <c r="A102" s="27">
        <v>2</v>
      </c>
      <c r="B102" s="26">
        <v>7</v>
      </c>
      <c r="C102" s="26">
        <v>1</v>
      </c>
      <c r="D102" s="37">
        <v>1</v>
      </c>
      <c r="E102" s="37"/>
      <c r="F102" s="31"/>
      <c r="G102" s="45" t="s">
        <v>103</v>
      </c>
    </row>
    <row r="103" spans="1:7" ht="13">
      <c r="A103" s="27">
        <v>2</v>
      </c>
      <c r="B103" s="26">
        <v>7</v>
      </c>
      <c r="C103" s="26">
        <v>1</v>
      </c>
      <c r="D103" s="37">
        <v>1</v>
      </c>
      <c r="E103" s="37">
        <v>1</v>
      </c>
      <c r="F103" s="31"/>
      <c r="G103" s="45" t="s">
        <v>103</v>
      </c>
    </row>
    <row r="104" spans="1:7" ht="13">
      <c r="A104" s="48">
        <v>2</v>
      </c>
      <c r="B104" s="36">
        <v>7</v>
      </c>
      <c r="C104" s="48">
        <v>1</v>
      </c>
      <c r="D104" s="26">
        <v>1</v>
      </c>
      <c r="E104" s="41">
        <v>1</v>
      </c>
      <c r="F104" s="29">
        <v>1</v>
      </c>
      <c r="G104" s="47" t="s">
        <v>104</v>
      </c>
    </row>
    <row r="105" spans="1:7" ht="13">
      <c r="A105" s="26">
        <v>2</v>
      </c>
      <c r="B105" s="26">
        <v>7</v>
      </c>
      <c r="C105" s="27">
        <v>1</v>
      </c>
      <c r="D105" s="26">
        <v>1</v>
      </c>
      <c r="E105" s="37">
        <v>1</v>
      </c>
      <c r="F105" s="31">
        <v>2</v>
      </c>
      <c r="G105" s="45" t="s">
        <v>105</v>
      </c>
    </row>
    <row r="106" spans="1:7" ht="13">
      <c r="A106" s="30">
        <v>2</v>
      </c>
      <c r="B106" s="34">
        <v>7</v>
      </c>
      <c r="C106" s="30">
        <v>2</v>
      </c>
      <c r="D106" s="34"/>
      <c r="E106" s="39"/>
      <c r="F106" s="54"/>
      <c r="G106" s="171" t="s">
        <v>652</v>
      </c>
    </row>
    <row r="107" spans="1:7" ht="13">
      <c r="A107" s="27">
        <v>2</v>
      </c>
      <c r="B107" s="26">
        <v>7</v>
      </c>
      <c r="C107" s="27">
        <v>2</v>
      </c>
      <c r="D107" s="26">
        <v>1</v>
      </c>
      <c r="E107" s="37"/>
      <c r="F107" s="31"/>
      <c r="G107" s="45" t="s">
        <v>47</v>
      </c>
    </row>
    <row r="108" spans="1:7" ht="13">
      <c r="A108" s="27">
        <v>2</v>
      </c>
      <c r="B108" s="26">
        <v>7</v>
      </c>
      <c r="C108" s="27">
        <v>2</v>
      </c>
      <c r="D108" s="26">
        <v>1</v>
      </c>
      <c r="E108" s="37">
        <v>1</v>
      </c>
      <c r="F108" s="31"/>
      <c r="G108" s="45" t="s">
        <v>47</v>
      </c>
    </row>
    <row r="109" spans="1:7" ht="13">
      <c r="A109" s="27">
        <v>2</v>
      </c>
      <c r="B109" s="26">
        <v>7</v>
      </c>
      <c r="C109" s="27">
        <v>2</v>
      </c>
      <c r="D109" s="26">
        <v>1</v>
      </c>
      <c r="E109" s="37">
        <v>1</v>
      </c>
      <c r="F109" s="31">
        <v>1</v>
      </c>
      <c r="G109" s="45" t="s">
        <v>106</v>
      </c>
    </row>
    <row r="110" spans="1:7" ht="13">
      <c r="A110" s="27">
        <v>2</v>
      </c>
      <c r="B110" s="26">
        <v>7</v>
      </c>
      <c r="C110" s="27">
        <v>2</v>
      </c>
      <c r="D110" s="26">
        <v>1</v>
      </c>
      <c r="E110" s="37">
        <v>1</v>
      </c>
      <c r="F110" s="31">
        <v>2</v>
      </c>
      <c r="G110" s="45" t="s">
        <v>107</v>
      </c>
    </row>
    <row r="111" spans="1:7" ht="13">
      <c r="A111" s="172">
        <v>2</v>
      </c>
      <c r="B111" s="65">
        <v>7</v>
      </c>
      <c r="C111" s="172">
        <v>2</v>
      </c>
      <c r="D111" s="65">
        <v>2</v>
      </c>
      <c r="E111" s="64"/>
      <c r="F111" s="247"/>
      <c r="G111" s="168" t="s">
        <v>215</v>
      </c>
    </row>
    <row r="112" spans="1:7" ht="13">
      <c r="A112" s="172">
        <v>2</v>
      </c>
      <c r="B112" s="65">
        <v>7</v>
      </c>
      <c r="C112" s="172">
        <v>2</v>
      </c>
      <c r="D112" s="65">
        <v>2</v>
      </c>
      <c r="E112" s="64">
        <v>1</v>
      </c>
      <c r="F112" s="247"/>
      <c r="G112" s="168" t="s">
        <v>215</v>
      </c>
    </row>
    <row r="113" spans="1:7" ht="13">
      <c r="A113" s="172">
        <v>2</v>
      </c>
      <c r="B113" s="65">
        <v>7</v>
      </c>
      <c r="C113" s="172">
        <v>2</v>
      </c>
      <c r="D113" s="65">
        <v>2</v>
      </c>
      <c r="E113" s="64">
        <v>1</v>
      </c>
      <c r="F113" s="247">
        <v>1</v>
      </c>
      <c r="G113" s="168" t="s">
        <v>215</v>
      </c>
    </row>
    <row r="114" spans="1:7" ht="13">
      <c r="A114" s="27">
        <v>2</v>
      </c>
      <c r="B114" s="26">
        <v>7</v>
      </c>
      <c r="C114" s="27">
        <v>3</v>
      </c>
      <c r="D114" s="26"/>
      <c r="E114" s="37"/>
      <c r="F114" s="31"/>
      <c r="G114" s="168" t="s">
        <v>108</v>
      </c>
    </row>
    <row r="115" spans="1:7" ht="13">
      <c r="A115" s="30">
        <v>2</v>
      </c>
      <c r="B115" s="49">
        <v>7</v>
      </c>
      <c r="C115" s="58">
        <v>3</v>
      </c>
      <c r="D115" s="49">
        <v>1</v>
      </c>
      <c r="E115" s="50"/>
      <c r="F115" s="55"/>
      <c r="G115" s="51" t="s">
        <v>108</v>
      </c>
    </row>
    <row r="116" spans="1:7" ht="13">
      <c r="A116" s="27">
        <v>2</v>
      </c>
      <c r="B116" s="26">
        <v>7</v>
      </c>
      <c r="C116" s="27">
        <v>3</v>
      </c>
      <c r="D116" s="26">
        <v>1</v>
      </c>
      <c r="E116" s="37">
        <v>1</v>
      </c>
      <c r="F116" s="31"/>
      <c r="G116" s="45" t="s">
        <v>108</v>
      </c>
    </row>
    <row r="117" spans="1:7" ht="13">
      <c r="A117" s="48">
        <v>2</v>
      </c>
      <c r="B117" s="36">
        <v>7</v>
      </c>
      <c r="C117" s="48">
        <v>3</v>
      </c>
      <c r="D117" s="36">
        <v>1</v>
      </c>
      <c r="E117" s="41">
        <v>1</v>
      </c>
      <c r="F117" s="29">
        <v>1</v>
      </c>
      <c r="G117" s="47" t="s">
        <v>109</v>
      </c>
    </row>
    <row r="118" spans="1:7" ht="13">
      <c r="A118" s="27">
        <v>2</v>
      </c>
      <c r="B118" s="26">
        <v>7</v>
      </c>
      <c r="C118" s="27">
        <v>3</v>
      </c>
      <c r="D118" s="26">
        <v>1</v>
      </c>
      <c r="E118" s="37">
        <v>1</v>
      </c>
      <c r="F118" s="31">
        <v>2</v>
      </c>
      <c r="G118" s="45" t="s">
        <v>110</v>
      </c>
    </row>
    <row r="119" spans="1:7" ht="13">
      <c r="A119" s="33">
        <v>2</v>
      </c>
      <c r="B119" s="33">
        <v>8</v>
      </c>
      <c r="C119" s="35"/>
      <c r="D119" s="59"/>
      <c r="E119" s="57"/>
      <c r="F119" s="56"/>
      <c r="G119" s="52" t="s">
        <v>48</v>
      </c>
    </row>
    <row r="120" spans="1:7" ht="13">
      <c r="A120" s="30">
        <v>2</v>
      </c>
      <c r="B120" s="30">
        <v>8</v>
      </c>
      <c r="C120" s="30">
        <v>1</v>
      </c>
      <c r="D120" s="34"/>
      <c r="E120" s="39"/>
      <c r="F120" s="54"/>
      <c r="G120" s="167" t="s">
        <v>48</v>
      </c>
    </row>
    <row r="121" spans="1:7" ht="13">
      <c r="A121" s="27">
        <v>2</v>
      </c>
      <c r="B121" s="26">
        <v>8</v>
      </c>
      <c r="C121" s="45">
        <v>1</v>
      </c>
      <c r="D121" s="26">
        <v>1</v>
      </c>
      <c r="E121" s="37"/>
      <c r="F121" s="31"/>
      <c r="G121" s="168" t="s">
        <v>587</v>
      </c>
    </row>
    <row r="122" spans="1:7" ht="13">
      <c r="A122" s="27">
        <v>2</v>
      </c>
      <c r="B122" s="26">
        <v>8</v>
      </c>
      <c r="C122" s="47">
        <v>1</v>
      </c>
      <c r="D122" s="36">
        <v>1</v>
      </c>
      <c r="E122" s="41">
        <v>1</v>
      </c>
      <c r="F122" s="29"/>
      <c r="G122" s="168" t="s">
        <v>587</v>
      </c>
    </row>
    <row r="123" spans="1:7" ht="13">
      <c r="A123" s="26">
        <v>2</v>
      </c>
      <c r="B123" s="36">
        <v>8</v>
      </c>
      <c r="C123" s="45">
        <v>1</v>
      </c>
      <c r="D123" s="26">
        <v>1</v>
      </c>
      <c r="E123" s="37">
        <v>1</v>
      </c>
      <c r="F123" s="31">
        <v>1</v>
      </c>
      <c r="G123" s="168" t="s">
        <v>49</v>
      </c>
    </row>
    <row r="124" spans="1:7" ht="13">
      <c r="A124" s="30">
        <v>2</v>
      </c>
      <c r="B124" s="49">
        <v>8</v>
      </c>
      <c r="C124" s="51">
        <v>1</v>
      </c>
      <c r="D124" s="49">
        <v>1</v>
      </c>
      <c r="E124" s="50">
        <v>1</v>
      </c>
      <c r="F124" s="55">
        <v>2</v>
      </c>
      <c r="G124" s="170" t="s">
        <v>588</v>
      </c>
    </row>
    <row r="125" spans="1:7" ht="13">
      <c r="A125" s="249">
        <v>2</v>
      </c>
      <c r="B125" s="252">
        <v>8</v>
      </c>
      <c r="C125" s="170">
        <v>1</v>
      </c>
      <c r="D125" s="252">
        <v>1</v>
      </c>
      <c r="E125" s="217">
        <v>1</v>
      </c>
      <c r="F125" s="248">
        <v>3</v>
      </c>
      <c r="G125" s="170" t="s">
        <v>218</v>
      </c>
    </row>
    <row r="126" spans="1:7" ht="13">
      <c r="A126" s="27">
        <v>2</v>
      </c>
      <c r="B126" s="26">
        <v>8</v>
      </c>
      <c r="C126" s="45">
        <v>1</v>
      </c>
      <c r="D126" s="26">
        <v>2</v>
      </c>
      <c r="E126" s="37"/>
      <c r="F126" s="31"/>
      <c r="G126" s="168" t="s">
        <v>566</v>
      </c>
    </row>
    <row r="127" spans="1:7" ht="13">
      <c r="A127" s="27">
        <v>2</v>
      </c>
      <c r="B127" s="26">
        <v>8</v>
      </c>
      <c r="C127" s="45">
        <v>1</v>
      </c>
      <c r="D127" s="26">
        <v>2</v>
      </c>
      <c r="E127" s="37">
        <v>1</v>
      </c>
      <c r="F127" s="31"/>
      <c r="G127" s="168" t="s">
        <v>566</v>
      </c>
    </row>
    <row r="128" spans="1:7" ht="13">
      <c r="A128" s="30">
        <v>2</v>
      </c>
      <c r="B128" s="34">
        <v>8</v>
      </c>
      <c r="C128" s="9">
        <v>1</v>
      </c>
      <c r="D128" s="34">
        <v>2</v>
      </c>
      <c r="E128" s="39">
        <v>1</v>
      </c>
      <c r="F128" s="253">
        <v>1</v>
      </c>
      <c r="G128" s="168" t="s">
        <v>566</v>
      </c>
    </row>
    <row r="129" spans="1:7" ht="26">
      <c r="A129" s="33">
        <v>2</v>
      </c>
      <c r="B129" s="35">
        <v>9</v>
      </c>
      <c r="C129" s="46"/>
      <c r="D129" s="35"/>
      <c r="E129" s="40"/>
      <c r="F129" s="53"/>
      <c r="G129" s="46" t="s">
        <v>686</v>
      </c>
    </row>
    <row r="130" spans="1:7" ht="26">
      <c r="A130" s="27">
        <v>2</v>
      </c>
      <c r="B130" s="26">
        <v>9</v>
      </c>
      <c r="C130" s="45">
        <v>1</v>
      </c>
      <c r="D130" s="26"/>
      <c r="E130" s="37"/>
      <c r="F130" s="31"/>
      <c r="G130" s="168" t="s">
        <v>685</v>
      </c>
    </row>
    <row r="131" spans="1:7" ht="26">
      <c r="A131" s="48">
        <v>2</v>
      </c>
      <c r="B131" s="36">
        <v>9</v>
      </c>
      <c r="C131" s="47">
        <v>1</v>
      </c>
      <c r="D131" s="36">
        <v>1</v>
      </c>
      <c r="E131" s="41"/>
      <c r="F131" s="29"/>
      <c r="G131" s="168" t="s">
        <v>653</v>
      </c>
    </row>
    <row r="132" spans="1:7" ht="26">
      <c r="A132" s="27">
        <v>2</v>
      </c>
      <c r="B132" s="26">
        <v>9</v>
      </c>
      <c r="C132" s="27">
        <v>1</v>
      </c>
      <c r="D132" s="26">
        <v>1</v>
      </c>
      <c r="E132" s="37">
        <v>1</v>
      </c>
      <c r="F132" s="31"/>
      <c r="G132" s="168" t="s">
        <v>653</v>
      </c>
    </row>
    <row r="133" spans="1:7" ht="26">
      <c r="A133" s="48">
        <v>2</v>
      </c>
      <c r="B133" s="36">
        <v>9</v>
      </c>
      <c r="C133" s="36">
        <v>1</v>
      </c>
      <c r="D133" s="36">
        <v>1</v>
      </c>
      <c r="E133" s="41">
        <v>1</v>
      </c>
      <c r="F133" s="29">
        <v>1</v>
      </c>
      <c r="G133" s="168" t="s">
        <v>653</v>
      </c>
    </row>
    <row r="134" spans="1:7" ht="26">
      <c r="A134" s="27">
        <v>2</v>
      </c>
      <c r="B134" s="26">
        <v>9</v>
      </c>
      <c r="C134" s="26">
        <v>2</v>
      </c>
      <c r="D134" s="26"/>
      <c r="E134" s="37"/>
      <c r="F134" s="31"/>
      <c r="G134" s="168" t="s">
        <v>654</v>
      </c>
    </row>
    <row r="135" spans="1:7" ht="26">
      <c r="A135" s="27">
        <v>2</v>
      </c>
      <c r="B135" s="26">
        <v>9</v>
      </c>
      <c r="C135" s="26">
        <v>2</v>
      </c>
      <c r="D135" s="36">
        <v>1</v>
      </c>
      <c r="E135" s="41"/>
      <c r="F135" s="29"/>
      <c r="G135" s="167" t="s">
        <v>655</v>
      </c>
    </row>
    <row r="136" spans="1:7" ht="26">
      <c r="A136" s="48">
        <v>2</v>
      </c>
      <c r="B136" s="36">
        <v>9</v>
      </c>
      <c r="C136" s="36">
        <v>2</v>
      </c>
      <c r="D136" s="26">
        <v>1</v>
      </c>
      <c r="E136" s="37">
        <v>1</v>
      </c>
      <c r="F136" s="31"/>
      <c r="G136" s="167" t="s">
        <v>589</v>
      </c>
    </row>
    <row r="137" spans="1:7" ht="39">
      <c r="A137" s="30">
        <v>2</v>
      </c>
      <c r="B137" s="49">
        <v>9</v>
      </c>
      <c r="C137" s="49">
        <v>2</v>
      </c>
      <c r="D137" s="49">
        <v>1</v>
      </c>
      <c r="E137" s="50">
        <v>1</v>
      </c>
      <c r="F137" s="55">
        <v>1</v>
      </c>
      <c r="G137" s="167" t="s">
        <v>656</v>
      </c>
    </row>
    <row r="138" spans="1:7" ht="39">
      <c r="A138" s="27">
        <v>2</v>
      </c>
      <c r="B138" s="26">
        <v>9</v>
      </c>
      <c r="C138" s="26">
        <v>2</v>
      </c>
      <c r="D138" s="26">
        <v>1</v>
      </c>
      <c r="E138" s="37">
        <v>1</v>
      </c>
      <c r="F138" s="31">
        <v>2</v>
      </c>
      <c r="G138" s="167" t="s">
        <v>657</v>
      </c>
    </row>
    <row r="139" spans="1:7" ht="39">
      <c r="A139" s="27">
        <v>2</v>
      </c>
      <c r="B139" s="26">
        <v>9</v>
      </c>
      <c r="C139" s="26">
        <v>2</v>
      </c>
      <c r="D139" s="26">
        <v>1</v>
      </c>
      <c r="E139" s="37">
        <v>1</v>
      </c>
      <c r="F139" s="31">
        <v>3</v>
      </c>
      <c r="G139" s="167" t="s">
        <v>658</v>
      </c>
    </row>
    <row r="140" spans="1:7" ht="26">
      <c r="A140" s="255">
        <v>2</v>
      </c>
      <c r="B140" s="255">
        <v>9</v>
      </c>
      <c r="C140" s="255">
        <v>2</v>
      </c>
      <c r="D140" s="255">
        <v>2</v>
      </c>
      <c r="E140" s="255"/>
      <c r="F140" s="255"/>
      <c r="G140" s="168" t="s">
        <v>567</v>
      </c>
    </row>
    <row r="141" spans="1:7" ht="26">
      <c r="A141" s="27">
        <v>2</v>
      </c>
      <c r="B141" s="26">
        <v>9</v>
      </c>
      <c r="C141" s="26">
        <v>2</v>
      </c>
      <c r="D141" s="26">
        <v>2</v>
      </c>
      <c r="E141" s="37">
        <v>1</v>
      </c>
      <c r="F141" s="31"/>
      <c r="G141" s="167" t="s">
        <v>590</v>
      </c>
    </row>
    <row r="142" spans="1:7" ht="39">
      <c r="A142" s="27">
        <v>2</v>
      </c>
      <c r="B142" s="26">
        <v>9</v>
      </c>
      <c r="C142" s="26">
        <v>2</v>
      </c>
      <c r="D142" s="26">
        <v>2</v>
      </c>
      <c r="E142" s="26">
        <v>1</v>
      </c>
      <c r="F142" s="31">
        <v>1</v>
      </c>
      <c r="G142" s="216" t="s">
        <v>687</v>
      </c>
    </row>
    <row r="143" spans="1:7" ht="39">
      <c r="A143" s="34">
        <v>2</v>
      </c>
      <c r="B143" s="9">
        <v>9</v>
      </c>
      <c r="C143" s="34">
        <v>2</v>
      </c>
      <c r="D143" s="39">
        <v>2</v>
      </c>
      <c r="E143" s="39">
        <v>1</v>
      </c>
      <c r="F143" s="54">
        <v>2</v>
      </c>
      <c r="G143" s="171" t="s">
        <v>591</v>
      </c>
    </row>
    <row r="144" spans="1:7" ht="39">
      <c r="A144" s="26">
        <v>2</v>
      </c>
      <c r="B144" s="51">
        <v>9</v>
      </c>
      <c r="C144" s="49">
        <v>2</v>
      </c>
      <c r="D144" s="50">
        <v>2</v>
      </c>
      <c r="E144" s="50">
        <v>1</v>
      </c>
      <c r="F144" s="55">
        <v>3</v>
      </c>
      <c r="G144" s="217" t="s">
        <v>592</v>
      </c>
    </row>
    <row r="145" spans="1:7" ht="39">
      <c r="A145" s="35">
        <v>3</v>
      </c>
      <c r="B145" s="46"/>
      <c r="C145" s="35"/>
      <c r="D145" s="40"/>
      <c r="E145" s="40"/>
      <c r="F145" s="53"/>
      <c r="G145" s="102" t="s">
        <v>54</v>
      </c>
    </row>
    <row r="146" spans="1:7" ht="13">
      <c r="A146" s="33">
        <v>3</v>
      </c>
      <c r="B146" s="35">
        <v>1</v>
      </c>
      <c r="C146" s="59"/>
      <c r="D146" s="57"/>
      <c r="E146" s="57"/>
      <c r="F146" s="56"/>
      <c r="G146" s="103" t="s">
        <v>55</v>
      </c>
    </row>
    <row r="147" spans="1:7" ht="13">
      <c r="A147" s="36">
        <v>3</v>
      </c>
      <c r="B147" s="47">
        <v>1</v>
      </c>
      <c r="C147" s="36">
        <v>1</v>
      </c>
      <c r="D147" s="41"/>
      <c r="E147" s="41"/>
      <c r="F147" s="63"/>
      <c r="G147" s="172" t="s">
        <v>659</v>
      </c>
    </row>
    <row r="148" spans="1:7" ht="13">
      <c r="A148" s="26">
        <v>3</v>
      </c>
      <c r="B148" s="45">
        <v>1</v>
      </c>
      <c r="C148" s="26">
        <v>1</v>
      </c>
      <c r="D148" s="37">
        <v>1</v>
      </c>
      <c r="E148" s="37"/>
      <c r="F148" s="66"/>
      <c r="G148" s="65" t="s">
        <v>593</v>
      </c>
    </row>
    <row r="149" spans="1:7" ht="13">
      <c r="A149" s="26">
        <v>3</v>
      </c>
      <c r="B149" s="45">
        <v>1</v>
      </c>
      <c r="C149" s="26">
        <v>1</v>
      </c>
      <c r="D149" s="37">
        <v>1</v>
      </c>
      <c r="E149" s="37">
        <v>1</v>
      </c>
      <c r="F149" s="25"/>
      <c r="G149" s="65" t="s">
        <v>593</v>
      </c>
    </row>
    <row r="150" spans="1:7" ht="13">
      <c r="A150" s="26">
        <v>3</v>
      </c>
      <c r="B150" s="45">
        <v>1</v>
      </c>
      <c r="C150" s="26">
        <v>1</v>
      </c>
      <c r="D150" s="37">
        <v>1</v>
      </c>
      <c r="E150" s="37">
        <v>1</v>
      </c>
      <c r="F150" s="25">
        <v>1</v>
      </c>
      <c r="G150" s="65" t="s">
        <v>593</v>
      </c>
    </row>
    <row r="151" spans="1:7" ht="13">
      <c r="A151" s="36">
        <v>3</v>
      </c>
      <c r="B151" s="41">
        <v>1</v>
      </c>
      <c r="C151" s="41">
        <v>1</v>
      </c>
      <c r="D151" s="41">
        <v>2</v>
      </c>
      <c r="E151" s="41"/>
      <c r="F151" s="29"/>
      <c r="G151" s="167" t="s">
        <v>594</v>
      </c>
    </row>
    <row r="152" spans="1:7" ht="13">
      <c r="A152" s="26">
        <v>3</v>
      </c>
      <c r="B152" s="37">
        <v>1</v>
      </c>
      <c r="C152" s="37">
        <v>1</v>
      </c>
      <c r="D152" s="37">
        <v>2</v>
      </c>
      <c r="E152" s="37">
        <v>1</v>
      </c>
      <c r="F152" s="31"/>
      <c r="G152" s="167" t="s">
        <v>594</v>
      </c>
    </row>
    <row r="153" spans="1:7" ht="13">
      <c r="A153" s="36">
        <v>3</v>
      </c>
      <c r="B153" s="41">
        <v>1</v>
      </c>
      <c r="C153" s="41">
        <v>1</v>
      </c>
      <c r="D153" s="41">
        <v>2</v>
      </c>
      <c r="E153" s="41">
        <v>1</v>
      </c>
      <c r="F153" s="29">
        <v>1</v>
      </c>
      <c r="G153" s="167" t="s">
        <v>660</v>
      </c>
    </row>
    <row r="154" spans="1:7" ht="13">
      <c r="A154" s="26">
        <v>3</v>
      </c>
      <c r="B154" s="37">
        <v>1</v>
      </c>
      <c r="C154" s="37">
        <v>1</v>
      </c>
      <c r="D154" s="37">
        <v>2</v>
      </c>
      <c r="E154" s="37">
        <v>1</v>
      </c>
      <c r="F154" s="31">
        <v>2</v>
      </c>
      <c r="G154" s="168" t="s">
        <v>595</v>
      </c>
    </row>
    <row r="155" spans="1:7" ht="13">
      <c r="A155" s="36">
        <v>3</v>
      </c>
      <c r="B155" s="41">
        <v>1</v>
      </c>
      <c r="C155" s="41">
        <v>1</v>
      </c>
      <c r="D155" s="41">
        <v>2</v>
      </c>
      <c r="E155" s="41">
        <v>1</v>
      </c>
      <c r="F155" s="29">
        <v>3</v>
      </c>
      <c r="G155" s="167" t="s">
        <v>596</v>
      </c>
    </row>
    <row r="156" spans="1:7" ht="13">
      <c r="A156" s="26">
        <v>3</v>
      </c>
      <c r="B156" s="37">
        <v>1</v>
      </c>
      <c r="C156" s="37">
        <v>1</v>
      </c>
      <c r="D156" s="37">
        <v>3</v>
      </c>
      <c r="E156" s="37"/>
      <c r="F156" s="31"/>
      <c r="G156" s="168" t="s">
        <v>597</v>
      </c>
    </row>
    <row r="157" spans="1:7" ht="13">
      <c r="A157" s="26">
        <v>3</v>
      </c>
      <c r="B157" s="37">
        <v>1</v>
      </c>
      <c r="C157" s="37">
        <v>1</v>
      </c>
      <c r="D157" s="37">
        <v>3</v>
      </c>
      <c r="E157" s="37">
        <v>1</v>
      </c>
      <c r="F157" s="31"/>
      <c r="G157" s="168" t="s">
        <v>597</v>
      </c>
    </row>
    <row r="158" spans="1:7" ht="13">
      <c r="A158" s="26">
        <v>3</v>
      </c>
      <c r="B158" s="37">
        <v>1</v>
      </c>
      <c r="C158" s="37">
        <v>1</v>
      </c>
      <c r="D158" s="37">
        <v>3</v>
      </c>
      <c r="E158" s="37">
        <v>1</v>
      </c>
      <c r="F158" s="31">
        <v>1</v>
      </c>
      <c r="G158" s="168" t="s">
        <v>598</v>
      </c>
    </row>
    <row r="159" spans="1:7" ht="13">
      <c r="A159" s="26">
        <v>3</v>
      </c>
      <c r="B159" s="37">
        <v>1</v>
      </c>
      <c r="C159" s="37">
        <v>1</v>
      </c>
      <c r="D159" s="37">
        <v>3</v>
      </c>
      <c r="E159" s="37">
        <v>1</v>
      </c>
      <c r="F159" s="31">
        <v>2</v>
      </c>
      <c r="G159" s="168" t="s">
        <v>661</v>
      </c>
    </row>
    <row r="160" spans="1:7" ht="13">
      <c r="A160" s="26">
        <v>3</v>
      </c>
      <c r="B160" s="37">
        <v>1</v>
      </c>
      <c r="C160" s="37">
        <v>1</v>
      </c>
      <c r="D160" s="37">
        <v>3</v>
      </c>
      <c r="E160" s="37">
        <v>1</v>
      </c>
      <c r="F160" s="31">
        <v>3</v>
      </c>
      <c r="G160" s="65" t="s">
        <v>662</v>
      </c>
    </row>
    <row r="161" spans="1:7" ht="13">
      <c r="A161" s="34">
        <v>3</v>
      </c>
      <c r="B161" s="39">
        <v>1</v>
      </c>
      <c r="C161" s="39">
        <v>1</v>
      </c>
      <c r="D161" s="39">
        <v>4</v>
      </c>
      <c r="E161" s="39"/>
      <c r="F161" s="54"/>
      <c r="G161" s="171" t="s">
        <v>599</v>
      </c>
    </row>
    <row r="162" spans="1:7" ht="13">
      <c r="A162" s="26">
        <v>3</v>
      </c>
      <c r="B162" s="37">
        <v>1</v>
      </c>
      <c r="C162" s="37">
        <v>1</v>
      </c>
      <c r="D162" s="37">
        <v>4</v>
      </c>
      <c r="E162" s="37">
        <v>1</v>
      </c>
      <c r="F162" s="31"/>
      <c r="G162" s="171" t="s">
        <v>599</v>
      </c>
    </row>
    <row r="163" spans="1:7" ht="13">
      <c r="A163" s="26">
        <v>3</v>
      </c>
      <c r="B163" s="37">
        <v>1</v>
      </c>
      <c r="C163" s="37">
        <v>1</v>
      </c>
      <c r="D163" s="37">
        <v>4</v>
      </c>
      <c r="E163" s="37">
        <v>1</v>
      </c>
      <c r="F163" s="31">
        <v>1</v>
      </c>
      <c r="G163" s="168" t="s">
        <v>600</v>
      </c>
    </row>
    <row r="164" spans="1:7" ht="13">
      <c r="A164" s="36">
        <v>3</v>
      </c>
      <c r="B164" s="41">
        <v>1</v>
      </c>
      <c r="C164" s="41">
        <v>1</v>
      </c>
      <c r="D164" s="41">
        <v>4</v>
      </c>
      <c r="E164" s="41">
        <v>1</v>
      </c>
      <c r="F164" s="29">
        <v>2</v>
      </c>
      <c r="G164" s="167" t="s">
        <v>663</v>
      </c>
    </row>
    <row r="165" spans="1:7" ht="13">
      <c r="A165" s="26">
        <v>3</v>
      </c>
      <c r="B165" s="37">
        <v>1</v>
      </c>
      <c r="C165" s="37">
        <v>1</v>
      </c>
      <c r="D165" s="37">
        <v>4</v>
      </c>
      <c r="E165" s="37">
        <v>1</v>
      </c>
      <c r="F165" s="31">
        <v>3</v>
      </c>
      <c r="G165" s="64" t="s">
        <v>601</v>
      </c>
    </row>
    <row r="166" spans="1:7" ht="13">
      <c r="A166" s="26">
        <v>3</v>
      </c>
      <c r="B166" s="37">
        <v>1</v>
      </c>
      <c r="C166" s="37">
        <v>1</v>
      </c>
      <c r="D166" s="37">
        <v>5</v>
      </c>
      <c r="E166" s="37"/>
      <c r="F166" s="31"/>
      <c r="G166" s="168" t="s">
        <v>602</v>
      </c>
    </row>
    <row r="167" spans="1:7" ht="13">
      <c r="A167" s="34">
        <v>3</v>
      </c>
      <c r="B167" s="39">
        <v>1</v>
      </c>
      <c r="C167" s="39">
        <v>1</v>
      </c>
      <c r="D167" s="39">
        <v>5</v>
      </c>
      <c r="E167" s="39">
        <v>1</v>
      </c>
      <c r="F167" s="54"/>
      <c r="G167" s="168" t="s">
        <v>602</v>
      </c>
    </row>
    <row r="168" spans="1:7" ht="13">
      <c r="A168" s="26">
        <v>3</v>
      </c>
      <c r="B168" s="37">
        <v>1</v>
      </c>
      <c r="C168" s="37">
        <v>1</v>
      </c>
      <c r="D168" s="37">
        <v>5</v>
      </c>
      <c r="E168" s="37">
        <v>1</v>
      </c>
      <c r="F168" s="31">
        <v>1</v>
      </c>
      <c r="G168" s="168" t="s">
        <v>602</v>
      </c>
    </row>
    <row r="169" spans="1:7" ht="13">
      <c r="A169" s="34">
        <v>3</v>
      </c>
      <c r="B169" s="39">
        <v>1</v>
      </c>
      <c r="C169" s="39">
        <v>2</v>
      </c>
      <c r="D169" s="39"/>
      <c r="E169" s="39"/>
      <c r="F169" s="54"/>
      <c r="G169" s="171" t="s">
        <v>603</v>
      </c>
    </row>
    <row r="170" spans="1:7" ht="13">
      <c r="A170" s="26">
        <v>3</v>
      </c>
      <c r="B170" s="37">
        <v>1</v>
      </c>
      <c r="C170" s="37">
        <v>2</v>
      </c>
      <c r="D170" s="37">
        <v>1</v>
      </c>
      <c r="E170" s="37"/>
      <c r="F170" s="31"/>
      <c r="G170" s="171" t="s">
        <v>603</v>
      </c>
    </row>
    <row r="171" spans="1:7" ht="13">
      <c r="A171" s="36">
        <v>3</v>
      </c>
      <c r="B171" s="41">
        <v>1</v>
      </c>
      <c r="C171" s="41">
        <v>2</v>
      </c>
      <c r="D171" s="41">
        <v>1</v>
      </c>
      <c r="E171" s="41">
        <v>1</v>
      </c>
      <c r="F171" s="29"/>
      <c r="G171" s="171" t="s">
        <v>603</v>
      </c>
    </row>
    <row r="172" spans="1:7" ht="26">
      <c r="A172" s="26">
        <v>3</v>
      </c>
      <c r="B172" s="37">
        <v>1</v>
      </c>
      <c r="C172" s="37">
        <v>2</v>
      </c>
      <c r="D172" s="37">
        <v>1</v>
      </c>
      <c r="E172" s="37">
        <v>1</v>
      </c>
      <c r="F172" s="247">
        <v>1</v>
      </c>
      <c r="G172" s="168" t="s">
        <v>688</v>
      </c>
    </row>
    <row r="173" spans="1:7" ht="13">
      <c r="A173" s="26">
        <v>3</v>
      </c>
      <c r="B173" s="37">
        <v>1</v>
      </c>
      <c r="C173" s="37">
        <v>2</v>
      </c>
      <c r="D173" s="26">
        <v>1</v>
      </c>
      <c r="E173" s="37">
        <v>1</v>
      </c>
      <c r="F173" s="247">
        <v>2</v>
      </c>
      <c r="G173" s="168" t="s">
        <v>604</v>
      </c>
    </row>
    <row r="174" spans="1:7" ht="13">
      <c r="A174" s="26">
        <v>3</v>
      </c>
      <c r="B174" s="37">
        <v>1</v>
      </c>
      <c r="C174" s="37">
        <v>2</v>
      </c>
      <c r="D174" s="26">
        <v>1</v>
      </c>
      <c r="E174" s="37">
        <v>1</v>
      </c>
      <c r="F174" s="247">
        <v>3</v>
      </c>
      <c r="G174" s="168" t="s">
        <v>605</v>
      </c>
    </row>
    <row r="175" spans="1:7" ht="13">
      <c r="A175" s="34">
        <v>3</v>
      </c>
      <c r="B175" s="50">
        <v>1</v>
      </c>
      <c r="C175" s="50">
        <v>2</v>
      </c>
      <c r="D175" s="49">
        <v>1</v>
      </c>
      <c r="E175" s="50">
        <v>1</v>
      </c>
      <c r="F175" s="248">
        <v>4</v>
      </c>
      <c r="G175" s="170" t="s">
        <v>664</v>
      </c>
    </row>
    <row r="176" spans="1:7" ht="13">
      <c r="A176" s="26">
        <v>3</v>
      </c>
      <c r="B176" s="37">
        <v>1</v>
      </c>
      <c r="C176" s="37">
        <v>3</v>
      </c>
      <c r="D176" s="26"/>
      <c r="E176" s="37"/>
      <c r="F176" s="31"/>
      <c r="G176" s="168" t="s">
        <v>606</v>
      </c>
    </row>
    <row r="177" spans="1:7" ht="13">
      <c r="A177" s="36">
        <v>3</v>
      </c>
      <c r="B177" s="41">
        <v>1</v>
      </c>
      <c r="C177" s="41">
        <v>3</v>
      </c>
      <c r="D177" s="36">
        <v>1</v>
      </c>
      <c r="E177" s="26"/>
      <c r="F177" s="29"/>
      <c r="G177" s="167" t="s">
        <v>607</v>
      </c>
    </row>
    <row r="178" spans="1:7" ht="13">
      <c r="A178" s="26">
        <v>3</v>
      </c>
      <c r="B178" s="37">
        <v>1</v>
      </c>
      <c r="C178" s="37">
        <v>3</v>
      </c>
      <c r="D178" s="26">
        <v>1</v>
      </c>
      <c r="E178" s="26">
        <v>1</v>
      </c>
      <c r="F178" s="31"/>
      <c r="G178" s="167" t="s">
        <v>607</v>
      </c>
    </row>
    <row r="179" spans="1:7" ht="13">
      <c r="A179" s="26">
        <v>3</v>
      </c>
      <c r="B179" s="45">
        <v>1</v>
      </c>
      <c r="C179" s="26">
        <v>3</v>
      </c>
      <c r="D179" s="37">
        <v>1</v>
      </c>
      <c r="E179" s="37">
        <v>1</v>
      </c>
      <c r="F179" s="31">
        <v>1</v>
      </c>
      <c r="G179" s="167" t="s">
        <v>607</v>
      </c>
    </row>
    <row r="180" spans="1:7" ht="13">
      <c r="A180" s="26">
        <v>3</v>
      </c>
      <c r="B180" s="45">
        <v>1</v>
      </c>
      <c r="C180" s="26">
        <v>3</v>
      </c>
      <c r="D180" s="37">
        <v>2</v>
      </c>
      <c r="E180" s="37"/>
      <c r="F180" s="31"/>
      <c r="G180" s="168" t="s">
        <v>264</v>
      </c>
    </row>
    <row r="181" spans="1:7" ht="13">
      <c r="A181" s="36">
        <v>3</v>
      </c>
      <c r="B181" s="47">
        <v>1</v>
      </c>
      <c r="C181" s="36">
        <v>3</v>
      </c>
      <c r="D181" s="41">
        <v>2</v>
      </c>
      <c r="E181" s="41">
        <v>1</v>
      </c>
      <c r="F181" s="29"/>
      <c r="G181" s="168" t="s">
        <v>264</v>
      </c>
    </row>
    <row r="182" spans="1:7" ht="13">
      <c r="A182" s="26">
        <v>3</v>
      </c>
      <c r="B182" s="45">
        <v>1</v>
      </c>
      <c r="C182" s="26">
        <v>3</v>
      </c>
      <c r="D182" s="37">
        <v>2</v>
      </c>
      <c r="E182" s="37">
        <v>1</v>
      </c>
      <c r="F182" s="31">
        <v>1</v>
      </c>
      <c r="G182" s="168" t="s">
        <v>608</v>
      </c>
    </row>
    <row r="183" spans="1:7" ht="13">
      <c r="A183" s="26">
        <v>3</v>
      </c>
      <c r="B183" s="45">
        <v>1</v>
      </c>
      <c r="C183" s="26">
        <v>3</v>
      </c>
      <c r="D183" s="37">
        <v>2</v>
      </c>
      <c r="E183" s="37">
        <v>1</v>
      </c>
      <c r="F183" s="31">
        <v>2</v>
      </c>
      <c r="G183" s="168" t="s">
        <v>689</v>
      </c>
    </row>
    <row r="184" spans="1:7" ht="13">
      <c r="A184" s="26">
        <v>3</v>
      </c>
      <c r="B184" s="45">
        <v>1</v>
      </c>
      <c r="C184" s="26">
        <v>3</v>
      </c>
      <c r="D184" s="37">
        <v>2</v>
      </c>
      <c r="E184" s="37">
        <v>1</v>
      </c>
      <c r="F184" s="31">
        <v>3</v>
      </c>
      <c r="G184" s="168" t="s">
        <v>609</v>
      </c>
    </row>
    <row r="185" spans="1:7" ht="13">
      <c r="A185" s="26">
        <v>3</v>
      </c>
      <c r="B185" s="45">
        <v>1</v>
      </c>
      <c r="C185" s="26">
        <v>3</v>
      </c>
      <c r="D185" s="37">
        <v>2</v>
      </c>
      <c r="E185" s="37">
        <v>1</v>
      </c>
      <c r="F185" s="31">
        <v>4</v>
      </c>
      <c r="G185" s="64" t="s">
        <v>571</v>
      </c>
    </row>
    <row r="186" spans="1:7" ht="13">
      <c r="A186" s="26">
        <v>3</v>
      </c>
      <c r="B186" s="45">
        <v>1</v>
      </c>
      <c r="C186" s="26">
        <v>3</v>
      </c>
      <c r="D186" s="37">
        <v>2</v>
      </c>
      <c r="E186" s="37">
        <v>1</v>
      </c>
      <c r="F186" s="31">
        <v>5</v>
      </c>
      <c r="G186" s="167" t="s">
        <v>610</v>
      </c>
    </row>
    <row r="187" spans="1:7" ht="13">
      <c r="A187" s="65">
        <v>3</v>
      </c>
      <c r="B187" s="168">
        <v>1</v>
      </c>
      <c r="C187" s="65">
        <v>3</v>
      </c>
      <c r="D187" s="64">
        <v>2</v>
      </c>
      <c r="E187" s="64">
        <v>1</v>
      </c>
      <c r="F187" s="247">
        <v>6</v>
      </c>
      <c r="G187" s="167" t="s">
        <v>264</v>
      </c>
    </row>
    <row r="188" spans="1:7" ht="13">
      <c r="A188" s="65">
        <v>3</v>
      </c>
      <c r="B188" s="168">
        <v>1</v>
      </c>
      <c r="C188" s="65">
        <v>3</v>
      </c>
      <c r="D188" s="64">
        <v>2</v>
      </c>
      <c r="E188" s="64">
        <v>1</v>
      </c>
      <c r="F188" s="247">
        <v>7</v>
      </c>
      <c r="G188" s="167" t="s">
        <v>264</v>
      </c>
    </row>
    <row r="189" spans="1:7" ht="13">
      <c r="A189" s="36">
        <v>3</v>
      </c>
      <c r="B189" s="41">
        <v>1</v>
      </c>
      <c r="C189" s="41">
        <v>4</v>
      </c>
      <c r="D189" s="41"/>
      <c r="E189" s="41"/>
      <c r="F189" s="29"/>
      <c r="G189" s="167" t="s">
        <v>648</v>
      </c>
    </row>
    <row r="190" spans="1:7" ht="13">
      <c r="A190" s="34">
        <v>3</v>
      </c>
      <c r="B190" s="50">
        <v>1</v>
      </c>
      <c r="C190" s="50">
        <v>4</v>
      </c>
      <c r="D190" s="50">
        <v>1</v>
      </c>
      <c r="E190" s="50"/>
      <c r="F190" s="55"/>
      <c r="G190" s="167" t="s">
        <v>648</v>
      </c>
    </row>
    <row r="191" spans="1:7" ht="13">
      <c r="A191" s="26">
        <v>3</v>
      </c>
      <c r="B191" s="37">
        <v>1</v>
      </c>
      <c r="C191" s="37">
        <v>4</v>
      </c>
      <c r="D191" s="37">
        <v>1</v>
      </c>
      <c r="E191" s="37">
        <v>1</v>
      </c>
      <c r="F191" s="31"/>
      <c r="G191" s="167" t="s">
        <v>651</v>
      </c>
    </row>
    <row r="192" spans="1:7" ht="13">
      <c r="A192" s="27">
        <v>3</v>
      </c>
      <c r="B192" s="26">
        <v>1</v>
      </c>
      <c r="C192" s="37">
        <v>4</v>
      </c>
      <c r="D192" s="37">
        <v>1</v>
      </c>
      <c r="E192" s="37">
        <v>1</v>
      </c>
      <c r="F192" s="31">
        <v>1</v>
      </c>
      <c r="G192" s="167" t="s">
        <v>649</v>
      </c>
    </row>
    <row r="193" spans="1:7" ht="13">
      <c r="A193" s="27">
        <v>3</v>
      </c>
      <c r="B193" s="37">
        <v>1</v>
      </c>
      <c r="C193" s="37">
        <v>5</v>
      </c>
      <c r="D193" s="37"/>
      <c r="E193" s="37"/>
      <c r="F193" s="31"/>
      <c r="G193" s="168" t="s">
        <v>665</v>
      </c>
    </row>
    <row r="194" spans="1:7" ht="13">
      <c r="A194" s="27">
        <v>3</v>
      </c>
      <c r="B194" s="37">
        <v>1</v>
      </c>
      <c r="C194" s="37">
        <v>5</v>
      </c>
      <c r="D194" s="37">
        <v>1</v>
      </c>
      <c r="E194" s="37"/>
      <c r="F194" s="31"/>
      <c r="G194" s="168" t="s">
        <v>665</v>
      </c>
    </row>
    <row r="195" spans="1:7" ht="13">
      <c r="A195" s="27">
        <v>3</v>
      </c>
      <c r="B195" s="37">
        <v>1</v>
      </c>
      <c r="C195" s="37">
        <v>5</v>
      </c>
      <c r="D195" s="37">
        <v>1</v>
      </c>
      <c r="E195" s="37">
        <v>1</v>
      </c>
      <c r="F195" s="31"/>
      <c r="G195" s="168" t="s">
        <v>665</v>
      </c>
    </row>
    <row r="196" spans="1:7" ht="13">
      <c r="A196" s="27">
        <v>3</v>
      </c>
      <c r="B196" s="37">
        <v>1</v>
      </c>
      <c r="C196" s="37">
        <v>5</v>
      </c>
      <c r="D196" s="37">
        <v>1</v>
      </c>
      <c r="E196" s="37">
        <v>1</v>
      </c>
      <c r="F196" s="31">
        <v>1</v>
      </c>
      <c r="G196" s="216" t="s">
        <v>650</v>
      </c>
    </row>
    <row r="197" spans="1:7" ht="13">
      <c r="A197" s="27">
        <v>3</v>
      </c>
      <c r="B197" s="37">
        <v>1</v>
      </c>
      <c r="C197" s="37">
        <v>5</v>
      </c>
      <c r="D197" s="37">
        <v>1</v>
      </c>
      <c r="E197" s="37">
        <v>1</v>
      </c>
      <c r="F197" s="31">
        <v>2</v>
      </c>
      <c r="G197" s="216" t="s">
        <v>666</v>
      </c>
    </row>
    <row r="198" spans="1:7" ht="13">
      <c r="A198" s="27">
        <v>3</v>
      </c>
      <c r="B198" s="37">
        <v>1</v>
      </c>
      <c r="C198" s="37">
        <v>5</v>
      </c>
      <c r="D198" s="37">
        <v>1</v>
      </c>
      <c r="E198" s="37">
        <v>1</v>
      </c>
      <c r="F198" s="31">
        <v>3</v>
      </c>
      <c r="G198" s="216" t="s">
        <v>611</v>
      </c>
    </row>
    <row r="199" spans="1:7" ht="26">
      <c r="A199" s="35">
        <v>3</v>
      </c>
      <c r="B199" s="40">
        <v>2</v>
      </c>
      <c r="C199" s="40"/>
      <c r="D199" s="40"/>
      <c r="E199" s="40"/>
      <c r="F199" s="53"/>
      <c r="G199" s="46" t="s">
        <v>690</v>
      </c>
    </row>
    <row r="200" spans="1:7" ht="26">
      <c r="A200" s="250">
        <v>3</v>
      </c>
      <c r="B200" s="252">
        <v>2</v>
      </c>
      <c r="C200" s="217">
        <v>1</v>
      </c>
      <c r="D200" s="217"/>
      <c r="E200" s="217"/>
      <c r="F200" s="248"/>
      <c r="G200" s="170" t="s">
        <v>691</v>
      </c>
    </row>
    <row r="201" spans="1:7" ht="13">
      <c r="A201" s="65">
        <v>3</v>
      </c>
      <c r="B201" s="64">
        <v>2</v>
      </c>
      <c r="C201" s="64">
        <v>1</v>
      </c>
      <c r="D201" s="64">
        <v>1</v>
      </c>
      <c r="E201" s="64"/>
      <c r="F201" s="247"/>
      <c r="G201" s="168" t="s">
        <v>569</v>
      </c>
    </row>
    <row r="202" spans="1:7" ht="13">
      <c r="A202" s="65">
        <v>3</v>
      </c>
      <c r="B202" s="65">
        <v>2</v>
      </c>
      <c r="C202" s="64">
        <v>1</v>
      </c>
      <c r="D202" s="64">
        <v>1</v>
      </c>
      <c r="E202" s="64">
        <v>1</v>
      </c>
      <c r="F202" s="247"/>
      <c r="G202" s="168" t="s">
        <v>13</v>
      </c>
    </row>
    <row r="203" spans="1:7" ht="13">
      <c r="A203" s="250">
        <v>3</v>
      </c>
      <c r="B203" s="250">
        <v>2</v>
      </c>
      <c r="C203" s="217">
        <v>1</v>
      </c>
      <c r="D203" s="217">
        <v>1</v>
      </c>
      <c r="E203" s="217">
        <v>1</v>
      </c>
      <c r="F203" s="248">
        <v>1</v>
      </c>
      <c r="G203" s="170" t="s">
        <v>13</v>
      </c>
    </row>
    <row r="204" spans="1:7" ht="13">
      <c r="A204" s="250">
        <v>3</v>
      </c>
      <c r="B204" s="217">
        <v>2</v>
      </c>
      <c r="C204" s="217">
        <v>1</v>
      </c>
      <c r="D204" s="217">
        <v>1</v>
      </c>
      <c r="E204" s="217">
        <v>2</v>
      </c>
      <c r="F204" s="248"/>
      <c r="G204" s="170" t="s">
        <v>273</v>
      </c>
    </row>
    <row r="205" spans="1:7" ht="13">
      <c r="A205" s="250">
        <v>3</v>
      </c>
      <c r="B205" s="217">
        <v>2</v>
      </c>
      <c r="C205" s="217">
        <v>1</v>
      </c>
      <c r="D205" s="217">
        <v>1</v>
      </c>
      <c r="E205" s="217">
        <v>2</v>
      </c>
      <c r="F205" s="248">
        <v>1</v>
      </c>
      <c r="G205" s="170" t="s">
        <v>274</v>
      </c>
    </row>
    <row r="206" spans="1:7" ht="13">
      <c r="A206" s="250">
        <v>3</v>
      </c>
      <c r="B206" s="217">
        <v>2</v>
      </c>
      <c r="C206" s="217">
        <v>1</v>
      </c>
      <c r="D206" s="217">
        <v>1</v>
      </c>
      <c r="E206" s="217">
        <v>2</v>
      </c>
      <c r="F206" s="248">
        <v>2</v>
      </c>
      <c r="G206" s="170" t="s">
        <v>275</v>
      </c>
    </row>
    <row r="207" spans="1:7" ht="13">
      <c r="A207" s="250">
        <v>3</v>
      </c>
      <c r="B207" s="217">
        <v>2</v>
      </c>
      <c r="C207" s="217">
        <v>1</v>
      </c>
      <c r="D207" s="217">
        <v>1</v>
      </c>
      <c r="E207" s="217">
        <v>3</v>
      </c>
      <c r="F207" s="223"/>
      <c r="G207" s="170" t="s">
        <v>278</v>
      </c>
    </row>
    <row r="208" spans="1:7" ht="13">
      <c r="A208" s="250">
        <v>3</v>
      </c>
      <c r="B208" s="217">
        <v>2</v>
      </c>
      <c r="C208" s="217">
        <v>1</v>
      </c>
      <c r="D208" s="217">
        <v>1</v>
      </c>
      <c r="E208" s="217">
        <v>3</v>
      </c>
      <c r="F208" s="248">
        <v>1</v>
      </c>
      <c r="G208" s="170" t="s">
        <v>276</v>
      </c>
    </row>
    <row r="209" spans="1:7" ht="13">
      <c r="A209" s="250">
        <v>3</v>
      </c>
      <c r="B209" s="217">
        <v>2</v>
      </c>
      <c r="C209" s="217">
        <v>1</v>
      </c>
      <c r="D209" s="217">
        <v>1</v>
      </c>
      <c r="E209" s="217">
        <v>3</v>
      </c>
      <c r="F209" s="248">
        <v>2</v>
      </c>
      <c r="G209" s="170" t="s">
        <v>277</v>
      </c>
    </row>
    <row r="210" spans="1:7" ht="13">
      <c r="A210" s="26">
        <v>3</v>
      </c>
      <c r="B210" s="37">
        <v>2</v>
      </c>
      <c r="C210" s="37">
        <v>1</v>
      </c>
      <c r="D210" s="37">
        <v>2</v>
      </c>
      <c r="E210" s="37"/>
      <c r="F210" s="31"/>
      <c r="G210" s="168" t="s">
        <v>612</v>
      </c>
    </row>
    <row r="211" spans="1:7" ht="13">
      <c r="A211" s="26">
        <v>3</v>
      </c>
      <c r="B211" s="37">
        <v>2</v>
      </c>
      <c r="C211" s="37">
        <v>1</v>
      </c>
      <c r="D211" s="37">
        <v>2</v>
      </c>
      <c r="E211" s="37">
        <v>1</v>
      </c>
      <c r="F211" s="31"/>
      <c r="G211" s="168" t="s">
        <v>612</v>
      </c>
    </row>
    <row r="212" spans="1:7" ht="13">
      <c r="A212" s="34">
        <v>3</v>
      </c>
      <c r="B212" s="49">
        <v>2</v>
      </c>
      <c r="C212" s="50">
        <v>1</v>
      </c>
      <c r="D212" s="50">
        <v>2</v>
      </c>
      <c r="E212" s="50">
        <v>1</v>
      </c>
      <c r="F212" s="55">
        <v>1</v>
      </c>
      <c r="G212" s="170" t="s">
        <v>613</v>
      </c>
    </row>
    <row r="213" spans="1:7" ht="13">
      <c r="A213" s="26">
        <v>3</v>
      </c>
      <c r="B213" s="37">
        <v>2</v>
      </c>
      <c r="C213" s="37">
        <v>1</v>
      </c>
      <c r="D213" s="37">
        <v>2</v>
      </c>
      <c r="E213" s="37">
        <v>1</v>
      </c>
      <c r="F213" s="31">
        <v>2</v>
      </c>
      <c r="G213" s="168" t="s">
        <v>614</v>
      </c>
    </row>
    <row r="214" spans="1:7" ht="13">
      <c r="A214" s="36">
        <v>3</v>
      </c>
      <c r="B214" s="41">
        <v>2</v>
      </c>
      <c r="C214" s="41">
        <v>1</v>
      </c>
      <c r="D214" s="41">
        <v>3</v>
      </c>
      <c r="E214" s="41"/>
      <c r="F214" s="29"/>
      <c r="G214" s="167" t="s">
        <v>615</v>
      </c>
    </row>
    <row r="215" spans="1:7" ht="13">
      <c r="A215" s="26">
        <v>3</v>
      </c>
      <c r="B215" s="37">
        <v>2</v>
      </c>
      <c r="C215" s="37">
        <v>1</v>
      </c>
      <c r="D215" s="37">
        <v>3</v>
      </c>
      <c r="E215" s="37">
        <v>1</v>
      </c>
      <c r="F215" s="31"/>
      <c r="G215" s="167" t="s">
        <v>615</v>
      </c>
    </row>
    <row r="216" spans="1:7" ht="26">
      <c r="A216" s="26">
        <v>3</v>
      </c>
      <c r="B216" s="37">
        <v>2</v>
      </c>
      <c r="C216" s="37">
        <v>1</v>
      </c>
      <c r="D216" s="37">
        <v>3</v>
      </c>
      <c r="E216" s="37">
        <v>1</v>
      </c>
      <c r="F216" s="31">
        <v>1</v>
      </c>
      <c r="G216" s="168" t="s">
        <v>616</v>
      </c>
    </row>
    <row r="217" spans="1:7" ht="13">
      <c r="A217" s="26">
        <v>3</v>
      </c>
      <c r="B217" s="37">
        <v>2</v>
      </c>
      <c r="C217" s="37">
        <v>1</v>
      </c>
      <c r="D217" s="37">
        <v>3</v>
      </c>
      <c r="E217" s="37">
        <v>1</v>
      </c>
      <c r="F217" s="31">
        <v>2</v>
      </c>
      <c r="G217" s="168" t="s">
        <v>617</v>
      </c>
    </row>
    <row r="218" spans="1:7" ht="13">
      <c r="A218" s="26">
        <v>3</v>
      </c>
      <c r="B218" s="37">
        <v>2</v>
      </c>
      <c r="C218" s="37">
        <v>1</v>
      </c>
      <c r="D218" s="37">
        <v>4</v>
      </c>
      <c r="E218" s="37"/>
      <c r="F218" s="31"/>
      <c r="G218" s="168" t="s">
        <v>618</v>
      </c>
    </row>
    <row r="219" spans="1:7" ht="13">
      <c r="A219" s="36">
        <v>3</v>
      </c>
      <c r="B219" s="41">
        <v>2</v>
      </c>
      <c r="C219" s="41">
        <v>1</v>
      </c>
      <c r="D219" s="41">
        <v>4</v>
      </c>
      <c r="E219" s="41">
        <v>1</v>
      </c>
      <c r="F219" s="29"/>
      <c r="G219" s="167" t="s">
        <v>618</v>
      </c>
    </row>
    <row r="220" spans="1:7" ht="13">
      <c r="A220" s="26">
        <v>3</v>
      </c>
      <c r="B220" s="37">
        <v>2</v>
      </c>
      <c r="C220" s="37">
        <v>1</v>
      </c>
      <c r="D220" s="37">
        <v>4</v>
      </c>
      <c r="E220" s="37">
        <v>1</v>
      </c>
      <c r="F220" s="31">
        <v>1</v>
      </c>
      <c r="G220" s="168" t="s">
        <v>619</v>
      </c>
    </row>
    <row r="221" spans="1:7" ht="13">
      <c r="A221" s="26">
        <v>3</v>
      </c>
      <c r="B221" s="37">
        <v>2</v>
      </c>
      <c r="C221" s="37">
        <v>1</v>
      </c>
      <c r="D221" s="37">
        <v>4</v>
      </c>
      <c r="E221" s="37">
        <v>1</v>
      </c>
      <c r="F221" s="31">
        <v>2</v>
      </c>
      <c r="G221" s="168" t="s">
        <v>620</v>
      </c>
    </row>
    <row r="222" spans="1:7" ht="13">
      <c r="A222" s="26">
        <v>3</v>
      </c>
      <c r="B222" s="37">
        <v>2</v>
      </c>
      <c r="C222" s="37">
        <v>1</v>
      </c>
      <c r="D222" s="37">
        <v>5</v>
      </c>
      <c r="E222" s="37"/>
      <c r="F222" s="31"/>
      <c r="G222" s="168" t="s">
        <v>621</v>
      </c>
    </row>
    <row r="223" spans="1:7" ht="13">
      <c r="A223" s="26">
        <v>3</v>
      </c>
      <c r="B223" s="37">
        <v>2</v>
      </c>
      <c r="C223" s="37">
        <v>1</v>
      </c>
      <c r="D223" s="37">
        <v>5</v>
      </c>
      <c r="E223" s="37">
        <v>1</v>
      </c>
      <c r="F223" s="31"/>
      <c r="G223" s="168" t="s">
        <v>621</v>
      </c>
    </row>
    <row r="224" spans="1:7" ht="13">
      <c r="A224" s="49">
        <v>3</v>
      </c>
      <c r="B224" s="50">
        <v>2</v>
      </c>
      <c r="C224" s="50">
        <v>1</v>
      </c>
      <c r="D224" s="50">
        <v>5</v>
      </c>
      <c r="E224" s="50">
        <v>1</v>
      </c>
      <c r="F224" s="55">
        <v>1</v>
      </c>
      <c r="G224" s="168" t="s">
        <v>621</v>
      </c>
    </row>
    <row r="225" spans="1:7" ht="13">
      <c r="A225" s="26">
        <v>3</v>
      </c>
      <c r="B225" s="37">
        <v>2</v>
      </c>
      <c r="C225" s="37">
        <v>1</v>
      </c>
      <c r="D225" s="37">
        <v>6</v>
      </c>
      <c r="E225" s="37"/>
      <c r="F225" s="31"/>
      <c r="G225" s="168" t="s">
        <v>128</v>
      </c>
    </row>
    <row r="226" spans="1:7" ht="13">
      <c r="A226" s="26">
        <v>3</v>
      </c>
      <c r="B226" s="26">
        <v>2</v>
      </c>
      <c r="C226" s="37">
        <v>1</v>
      </c>
      <c r="D226" s="37">
        <v>6</v>
      </c>
      <c r="E226" s="37">
        <v>1</v>
      </c>
      <c r="F226" s="31"/>
      <c r="G226" s="168" t="s">
        <v>128</v>
      </c>
    </row>
    <row r="227" spans="1:7" ht="13">
      <c r="A227" s="36">
        <v>3</v>
      </c>
      <c r="B227" s="36">
        <v>2</v>
      </c>
      <c r="C227" s="37">
        <v>1</v>
      </c>
      <c r="D227" s="37">
        <v>6</v>
      </c>
      <c r="E227" s="37">
        <v>1</v>
      </c>
      <c r="F227" s="31">
        <v>1</v>
      </c>
      <c r="G227" s="168" t="s">
        <v>128</v>
      </c>
    </row>
    <row r="228" spans="1:7" ht="13">
      <c r="A228" s="26">
        <v>3</v>
      </c>
      <c r="B228" s="26">
        <v>2</v>
      </c>
      <c r="C228" s="37">
        <v>1</v>
      </c>
      <c r="D228" s="37">
        <v>7</v>
      </c>
      <c r="E228" s="37"/>
      <c r="F228" s="31"/>
      <c r="G228" s="168" t="s">
        <v>622</v>
      </c>
    </row>
    <row r="229" spans="1:7" ht="13">
      <c r="A229" s="26">
        <v>3</v>
      </c>
      <c r="B229" s="37">
        <v>2</v>
      </c>
      <c r="C229" s="37">
        <v>1</v>
      </c>
      <c r="D229" s="37">
        <v>7</v>
      </c>
      <c r="E229" s="37">
        <v>1</v>
      </c>
      <c r="F229" s="31"/>
      <c r="G229" s="168" t="s">
        <v>622</v>
      </c>
    </row>
    <row r="230" spans="1:7" ht="13">
      <c r="A230" s="26">
        <v>3</v>
      </c>
      <c r="B230" s="37">
        <v>2</v>
      </c>
      <c r="C230" s="37">
        <v>1</v>
      </c>
      <c r="D230" s="37">
        <v>7</v>
      </c>
      <c r="E230" s="37">
        <v>1</v>
      </c>
      <c r="F230" s="31">
        <v>1</v>
      </c>
      <c r="G230" s="168" t="s">
        <v>623</v>
      </c>
    </row>
    <row r="231" spans="1:7" ht="13">
      <c r="A231" s="26">
        <v>3</v>
      </c>
      <c r="B231" s="37">
        <v>2</v>
      </c>
      <c r="C231" s="37">
        <v>1</v>
      </c>
      <c r="D231" s="37">
        <v>7</v>
      </c>
      <c r="E231" s="37">
        <v>1</v>
      </c>
      <c r="F231" s="31">
        <v>2</v>
      </c>
      <c r="G231" s="168" t="s">
        <v>624</v>
      </c>
    </row>
    <row r="232" spans="1:7" ht="26">
      <c r="A232" s="65">
        <v>3</v>
      </c>
      <c r="B232" s="64">
        <v>2</v>
      </c>
      <c r="C232" s="64">
        <v>2</v>
      </c>
      <c r="D232" s="38"/>
      <c r="E232" s="38"/>
      <c r="F232" s="61"/>
      <c r="G232" s="168" t="s">
        <v>692</v>
      </c>
    </row>
    <row r="233" spans="1:7" ht="13">
      <c r="A233" s="26">
        <v>3</v>
      </c>
      <c r="B233" s="37">
        <v>2</v>
      </c>
      <c r="C233" s="37">
        <v>2</v>
      </c>
      <c r="D233" s="37">
        <v>1</v>
      </c>
      <c r="E233" s="37"/>
      <c r="F233" s="31"/>
      <c r="G233" s="168" t="s">
        <v>570</v>
      </c>
    </row>
    <row r="234" spans="1:7" ht="13">
      <c r="A234" s="27">
        <v>3</v>
      </c>
      <c r="B234" s="26">
        <v>2</v>
      </c>
      <c r="C234" s="37">
        <v>2</v>
      </c>
      <c r="D234" s="37">
        <v>1</v>
      </c>
      <c r="E234" s="37">
        <v>1</v>
      </c>
      <c r="F234" s="31"/>
      <c r="G234" s="168" t="s">
        <v>13</v>
      </c>
    </row>
    <row r="235" spans="1:7" ht="13">
      <c r="A235" s="27">
        <v>3</v>
      </c>
      <c r="B235" s="26">
        <v>2</v>
      </c>
      <c r="C235" s="37">
        <v>2</v>
      </c>
      <c r="D235" s="37">
        <v>1</v>
      </c>
      <c r="E235" s="37">
        <v>1</v>
      </c>
      <c r="F235" s="31">
        <v>1</v>
      </c>
      <c r="G235" s="168" t="s">
        <v>13</v>
      </c>
    </row>
    <row r="236" spans="1:7" ht="13">
      <c r="A236" s="172">
        <v>3</v>
      </c>
      <c r="B236" s="65">
        <v>2</v>
      </c>
      <c r="C236" s="64">
        <v>2</v>
      </c>
      <c r="D236" s="64">
        <v>1</v>
      </c>
      <c r="E236" s="64">
        <v>2</v>
      </c>
      <c r="F236" s="247"/>
      <c r="G236" s="168" t="s">
        <v>297</v>
      </c>
    </row>
    <row r="237" spans="1:7" ht="13">
      <c r="A237" s="172">
        <v>3</v>
      </c>
      <c r="B237" s="65">
        <v>2</v>
      </c>
      <c r="C237" s="64">
        <v>2</v>
      </c>
      <c r="D237" s="64">
        <v>1</v>
      </c>
      <c r="E237" s="64">
        <v>2</v>
      </c>
      <c r="F237" s="247">
        <v>1</v>
      </c>
      <c r="G237" s="168" t="s">
        <v>274</v>
      </c>
    </row>
    <row r="238" spans="1:7" ht="13">
      <c r="A238" s="172">
        <v>3</v>
      </c>
      <c r="B238" s="65">
        <v>2</v>
      </c>
      <c r="C238" s="64">
        <v>2</v>
      </c>
      <c r="D238" s="64">
        <v>1</v>
      </c>
      <c r="E238" s="64">
        <v>2</v>
      </c>
      <c r="F238" s="247">
        <v>2</v>
      </c>
      <c r="G238" s="168" t="s">
        <v>275</v>
      </c>
    </row>
    <row r="239" spans="1:7" ht="13">
      <c r="A239" s="172">
        <v>3</v>
      </c>
      <c r="B239" s="65">
        <v>2</v>
      </c>
      <c r="C239" s="64">
        <v>2</v>
      </c>
      <c r="D239" s="64">
        <v>1</v>
      </c>
      <c r="E239" s="64">
        <v>3</v>
      </c>
      <c r="F239" s="247"/>
      <c r="G239" s="168" t="s">
        <v>278</v>
      </c>
    </row>
    <row r="240" spans="1:7" ht="13">
      <c r="A240" s="172">
        <v>3</v>
      </c>
      <c r="B240" s="65">
        <v>2</v>
      </c>
      <c r="C240" s="64">
        <v>2</v>
      </c>
      <c r="D240" s="64">
        <v>1</v>
      </c>
      <c r="E240" s="64">
        <v>3</v>
      </c>
      <c r="F240" s="247">
        <v>1</v>
      </c>
      <c r="G240" s="168" t="s">
        <v>276</v>
      </c>
    </row>
    <row r="241" spans="1:7" ht="13">
      <c r="A241" s="172">
        <v>3</v>
      </c>
      <c r="B241" s="65">
        <v>2</v>
      </c>
      <c r="C241" s="64">
        <v>2</v>
      </c>
      <c r="D241" s="64">
        <v>1</v>
      </c>
      <c r="E241" s="64">
        <v>3</v>
      </c>
      <c r="F241" s="247">
        <v>2</v>
      </c>
      <c r="G241" s="168" t="s">
        <v>298</v>
      </c>
    </row>
    <row r="242" spans="1:7" ht="13">
      <c r="A242" s="27">
        <v>3</v>
      </c>
      <c r="B242" s="26">
        <v>2</v>
      </c>
      <c r="C242" s="37">
        <v>2</v>
      </c>
      <c r="D242" s="37">
        <v>2</v>
      </c>
      <c r="E242" s="37"/>
      <c r="F242" s="31"/>
      <c r="G242" s="168" t="s">
        <v>625</v>
      </c>
    </row>
    <row r="243" spans="1:7" ht="13">
      <c r="A243" s="26">
        <v>3</v>
      </c>
      <c r="B243" s="37">
        <v>2</v>
      </c>
      <c r="C243" s="41">
        <v>2</v>
      </c>
      <c r="D243" s="41">
        <v>2</v>
      </c>
      <c r="E243" s="41">
        <v>1</v>
      </c>
      <c r="F243" s="29"/>
      <c r="G243" s="168" t="s">
        <v>625</v>
      </c>
    </row>
    <row r="244" spans="1:7" ht="13">
      <c r="A244" s="26">
        <v>3</v>
      </c>
      <c r="B244" s="37">
        <v>2</v>
      </c>
      <c r="C244" s="37">
        <v>2</v>
      </c>
      <c r="D244" s="37">
        <v>2</v>
      </c>
      <c r="E244" s="37">
        <v>1</v>
      </c>
      <c r="F244" s="31">
        <v>1</v>
      </c>
      <c r="G244" s="168" t="s">
        <v>626</v>
      </c>
    </row>
    <row r="245" spans="1:7" ht="13">
      <c r="A245" s="26">
        <v>3</v>
      </c>
      <c r="B245" s="37">
        <v>2</v>
      </c>
      <c r="C245" s="37">
        <v>2</v>
      </c>
      <c r="D245" s="37">
        <v>2</v>
      </c>
      <c r="E245" s="37">
        <v>1</v>
      </c>
      <c r="F245" s="31">
        <v>2</v>
      </c>
      <c r="G245" s="65" t="s">
        <v>627</v>
      </c>
    </row>
    <row r="246" spans="1:7" ht="13">
      <c r="A246" s="26">
        <v>3</v>
      </c>
      <c r="B246" s="37">
        <v>2</v>
      </c>
      <c r="C246" s="37">
        <v>2</v>
      </c>
      <c r="D246" s="37">
        <v>3</v>
      </c>
      <c r="E246" s="37"/>
      <c r="F246" s="31"/>
      <c r="G246" s="168" t="s">
        <v>628</v>
      </c>
    </row>
    <row r="247" spans="1:7" ht="13">
      <c r="A247" s="36">
        <v>3</v>
      </c>
      <c r="B247" s="37">
        <v>2</v>
      </c>
      <c r="C247" s="37">
        <v>2</v>
      </c>
      <c r="D247" s="37">
        <v>3</v>
      </c>
      <c r="E247" s="37">
        <v>1</v>
      </c>
      <c r="F247" s="31"/>
      <c r="G247" s="168" t="s">
        <v>628</v>
      </c>
    </row>
    <row r="248" spans="1:7" ht="26">
      <c r="A248" s="36">
        <v>3</v>
      </c>
      <c r="B248" s="37">
        <v>2</v>
      </c>
      <c r="C248" s="37">
        <v>2</v>
      </c>
      <c r="D248" s="37">
        <v>3</v>
      </c>
      <c r="E248" s="37">
        <v>1</v>
      </c>
      <c r="F248" s="31">
        <v>1</v>
      </c>
      <c r="G248" s="168" t="s">
        <v>629</v>
      </c>
    </row>
    <row r="249" spans="1:7" ht="26">
      <c r="A249" s="36">
        <v>3</v>
      </c>
      <c r="B249" s="37">
        <v>2</v>
      </c>
      <c r="C249" s="37">
        <v>2</v>
      </c>
      <c r="D249" s="37">
        <v>3</v>
      </c>
      <c r="E249" s="37">
        <v>1</v>
      </c>
      <c r="F249" s="31">
        <v>2</v>
      </c>
      <c r="G249" s="168" t="s">
        <v>630</v>
      </c>
    </row>
    <row r="250" spans="1:7" ht="13">
      <c r="A250" s="26">
        <v>3</v>
      </c>
      <c r="B250" s="37">
        <v>2</v>
      </c>
      <c r="C250" s="37">
        <v>2</v>
      </c>
      <c r="D250" s="37">
        <v>4</v>
      </c>
      <c r="E250" s="37"/>
      <c r="F250" s="31"/>
      <c r="G250" s="168" t="s">
        <v>631</v>
      </c>
    </row>
    <row r="251" spans="1:7" ht="13">
      <c r="A251" s="26">
        <v>3</v>
      </c>
      <c r="B251" s="37">
        <v>2</v>
      </c>
      <c r="C251" s="37">
        <v>2</v>
      </c>
      <c r="D251" s="37">
        <v>4</v>
      </c>
      <c r="E251" s="37">
        <v>1</v>
      </c>
      <c r="F251" s="31"/>
      <c r="G251" s="168" t="s">
        <v>631</v>
      </c>
    </row>
    <row r="252" spans="1:7" ht="13">
      <c r="A252" s="26">
        <v>3</v>
      </c>
      <c r="B252" s="37">
        <v>2</v>
      </c>
      <c r="C252" s="37">
        <v>2</v>
      </c>
      <c r="D252" s="37">
        <v>4</v>
      </c>
      <c r="E252" s="37">
        <v>1</v>
      </c>
      <c r="F252" s="31">
        <v>1</v>
      </c>
      <c r="G252" s="168" t="s">
        <v>632</v>
      </c>
    </row>
    <row r="253" spans="1:7" ht="13">
      <c r="A253" s="36">
        <v>3</v>
      </c>
      <c r="B253" s="41">
        <v>2</v>
      </c>
      <c r="C253" s="41">
        <v>2</v>
      </c>
      <c r="D253" s="41">
        <v>4</v>
      </c>
      <c r="E253" s="41">
        <v>1</v>
      </c>
      <c r="F253" s="29">
        <v>2</v>
      </c>
      <c r="G253" s="172" t="s">
        <v>633</v>
      </c>
    </row>
    <row r="254" spans="1:7" ht="13">
      <c r="A254" s="26">
        <v>3</v>
      </c>
      <c r="B254" s="37">
        <v>2</v>
      </c>
      <c r="C254" s="37">
        <v>2</v>
      </c>
      <c r="D254" s="37">
        <v>5</v>
      </c>
      <c r="E254" s="37"/>
      <c r="F254" s="31"/>
      <c r="G254" s="168" t="s">
        <v>634</v>
      </c>
    </row>
    <row r="255" spans="1:7" ht="13">
      <c r="A255" s="26">
        <v>3</v>
      </c>
      <c r="B255" s="37">
        <v>2</v>
      </c>
      <c r="C255" s="37">
        <v>2</v>
      </c>
      <c r="D255" s="37">
        <v>5</v>
      </c>
      <c r="E255" s="37">
        <v>1</v>
      </c>
      <c r="F255" s="31"/>
      <c r="G255" s="168" t="s">
        <v>634</v>
      </c>
    </row>
    <row r="256" spans="1:7" ht="13">
      <c r="A256" s="26">
        <v>3</v>
      </c>
      <c r="B256" s="37">
        <v>2</v>
      </c>
      <c r="C256" s="37">
        <v>2</v>
      </c>
      <c r="D256" s="37">
        <v>5</v>
      </c>
      <c r="E256" s="37">
        <v>1</v>
      </c>
      <c r="F256" s="31">
        <v>1</v>
      </c>
      <c r="G256" s="168" t="s">
        <v>634</v>
      </c>
    </row>
    <row r="257" spans="1:7" ht="13">
      <c r="A257" s="26">
        <v>3</v>
      </c>
      <c r="B257" s="37">
        <v>2</v>
      </c>
      <c r="C257" s="37">
        <v>2</v>
      </c>
      <c r="D257" s="37">
        <v>6</v>
      </c>
      <c r="E257" s="37"/>
      <c r="F257" s="31"/>
      <c r="G257" s="168" t="s">
        <v>128</v>
      </c>
    </row>
    <row r="258" spans="1:7" ht="13">
      <c r="A258" s="26">
        <v>3</v>
      </c>
      <c r="B258" s="37">
        <v>2</v>
      </c>
      <c r="C258" s="37">
        <v>2</v>
      </c>
      <c r="D258" s="37">
        <v>6</v>
      </c>
      <c r="E258" s="37">
        <v>1</v>
      </c>
      <c r="F258" s="31"/>
      <c r="G258" s="45" t="s">
        <v>128</v>
      </c>
    </row>
    <row r="259" spans="1:7" ht="13">
      <c r="A259" s="26">
        <v>3</v>
      </c>
      <c r="B259" s="50">
        <v>2</v>
      </c>
      <c r="C259" s="50">
        <v>2</v>
      </c>
      <c r="D259" s="37">
        <v>6</v>
      </c>
      <c r="E259" s="50">
        <v>1</v>
      </c>
      <c r="F259" s="55">
        <v>1</v>
      </c>
      <c r="G259" s="51" t="s">
        <v>128</v>
      </c>
    </row>
    <row r="260" spans="1:7" ht="13">
      <c r="A260" s="27">
        <v>3</v>
      </c>
      <c r="B260" s="26">
        <v>2</v>
      </c>
      <c r="C260" s="37">
        <v>2</v>
      </c>
      <c r="D260" s="37">
        <v>7</v>
      </c>
      <c r="E260" s="37"/>
      <c r="F260" s="31"/>
      <c r="G260" s="168" t="s">
        <v>622</v>
      </c>
    </row>
    <row r="261" spans="1:7" ht="13">
      <c r="A261" s="27">
        <v>3</v>
      </c>
      <c r="B261" s="26">
        <v>2</v>
      </c>
      <c r="C261" s="37">
        <v>2</v>
      </c>
      <c r="D261" s="37">
        <v>7</v>
      </c>
      <c r="E261" s="37">
        <v>1</v>
      </c>
      <c r="F261" s="31"/>
      <c r="G261" s="168" t="s">
        <v>622</v>
      </c>
    </row>
    <row r="262" spans="1:7" ht="13">
      <c r="A262" s="27">
        <v>3</v>
      </c>
      <c r="B262" s="26">
        <v>2</v>
      </c>
      <c r="C262" s="26">
        <v>2</v>
      </c>
      <c r="D262" s="37">
        <v>7</v>
      </c>
      <c r="E262" s="37">
        <v>1</v>
      </c>
      <c r="F262" s="31">
        <v>1</v>
      </c>
      <c r="G262" s="168" t="s">
        <v>623</v>
      </c>
    </row>
    <row r="263" spans="1:7" ht="13">
      <c r="A263" s="27">
        <v>3</v>
      </c>
      <c r="B263" s="26">
        <v>2</v>
      </c>
      <c r="C263" s="26">
        <v>2</v>
      </c>
      <c r="D263" s="37">
        <v>7</v>
      </c>
      <c r="E263" s="37">
        <v>1</v>
      </c>
      <c r="F263" s="31">
        <v>2</v>
      </c>
      <c r="G263" s="168" t="s">
        <v>624</v>
      </c>
    </row>
    <row r="264" spans="1:7" ht="13">
      <c r="A264" s="28">
        <v>3</v>
      </c>
      <c r="B264" s="28">
        <v>3</v>
      </c>
      <c r="C264" s="35"/>
      <c r="D264" s="40"/>
      <c r="E264" s="40"/>
      <c r="F264" s="53"/>
      <c r="G264" s="46" t="s">
        <v>693</v>
      </c>
    </row>
    <row r="265" spans="1:7" ht="26">
      <c r="A265" s="27">
        <v>3</v>
      </c>
      <c r="B265" s="27">
        <v>3</v>
      </c>
      <c r="C265" s="26">
        <v>1</v>
      </c>
      <c r="D265" s="37"/>
      <c r="E265" s="37"/>
      <c r="F265" s="31"/>
      <c r="G265" s="168" t="s">
        <v>694</v>
      </c>
    </row>
    <row r="266" spans="1:7" ht="13">
      <c r="A266" s="27">
        <v>3</v>
      </c>
      <c r="B266" s="27">
        <v>3</v>
      </c>
      <c r="C266" s="26">
        <v>1</v>
      </c>
      <c r="D266" s="37">
        <v>1</v>
      </c>
      <c r="E266" s="37"/>
      <c r="F266" s="31"/>
      <c r="G266" s="168" t="s">
        <v>570</v>
      </c>
    </row>
    <row r="267" spans="1:7" ht="13">
      <c r="A267" s="27">
        <v>3</v>
      </c>
      <c r="B267" s="27">
        <v>3</v>
      </c>
      <c r="C267" s="26">
        <v>1</v>
      </c>
      <c r="D267" s="37">
        <v>1</v>
      </c>
      <c r="E267" s="37">
        <v>1</v>
      </c>
      <c r="F267" s="31"/>
      <c r="G267" s="168" t="s">
        <v>13</v>
      </c>
    </row>
    <row r="268" spans="1:7" ht="13">
      <c r="A268" s="27">
        <v>3</v>
      </c>
      <c r="B268" s="27">
        <v>3</v>
      </c>
      <c r="C268" s="26">
        <v>1</v>
      </c>
      <c r="D268" s="37">
        <v>1</v>
      </c>
      <c r="E268" s="37">
        <v>1</v>
      </c>
      <c r="F268" s="31">
        <v>1</v>
      </c>
      <c r="G268" s="168" t="s">
        <v>13</v>
      </c>
    </row>
    <row r="269" spans="1:7" ht="13">
      <c r="A269" s="172">
        <v>3</v>
      </c>
      <c r="B269" s="172">
        <v>3</v>
      </c>
      <c r="C269" s="65">
        <v>1</v>
      </c>
      <c r="D269" s="64">
        <v>1</v>
      </c>
      <c r="E269" s="64">
        <v>2</v>
      </c>
      <c r="F269" s="247"/>
      <c r="G269" s="168" t="s">
        <v>297</v>
      </c>
    </row>
    <row r="270" spans="1:7" ht="13">
      <c r="A270" s="172">
        <v>3</v>
      </c>
      <c r="B270" s="172">
        <v>3</v>
      </c>
      <c r="C270" s="65">
        <v>1</v>
      </c>
      <c r="D270" s="64">
        <v>1</v>
      </c>
      <c r="E270" s="64">
        <v>2</v>
      </c>
      <c r="F270" s="247">
        <v>1</v>
      </c>
      <c r="G270" s="168" t="s">
        <v>274</v>
      </c>
    </row>
    <row r="271" spans="1:7" ht="13">
      <c r="A271" s="172">
        <v>3</v>
      </c>
      <c r="B271" s="172">
        <v>3</v>
      </c>
      <c r="C271" s="65">
        <v>1</v>
      </c>
      <c r="D271" s="64">
        <v>1</v>
      </c>
      <c r="E271" s="64">
        <v>2</v>
      </c>
      <c r="F271" s="247">
        <v>2</v>
      </c>
      <c r="G271" s="168" t="s">
        <v>275</v>
      </c>
    </row>
    <row r="272" spans="1:7" ht="13">
      <c r="A272" s="172">
        <v>3</v>
      </c>
      <c r="B272" s="172">
        <v>3</v>
      </c>
      <c r="C272" s="65">
        <v>1</v>
      </c>
      <c r="D272" s="64">
        <v>1</v>
      </c>
      <c r="E272" s="64">
        <v>3</v>
      </c>
      <c r="F272" s="247"/>
      <c r="G272" s="168" t="s">
        <v>278</v>
      </c>
    </row>
    <row r="273" spans="1:7" ht="13">
      <c r="A273" s="172">
        <v>3</v>
      </c>
      <c r="B273" s="172">
        <v>3</v>
      </c>
      <c r="C273" s="65">
        <v>1</v>
      </c>
      <c r="D273" s="64">
        <v>1</v>
      </c>
      <c r="E273" s="64">
        <v>3</v>
      </c>
      <c r="F273" s="247">
        <v>1</v>
      </c>
      <c r="G273" s="168" t="s">
        <v>315</v>
      </c>
    </row>
    <row r="274" spans="1:7" ht="13">
      <c r="A274" s="172">
        <v>3</v>
      </c>
      <c r="B274" s="172">
        <v>3</v>
      </c>
      <c r="C274" s="65">
        <v>1</v>
      </c>
      <c r="D274" s="64">
        <v>1</v>
      </c>
      <c r="E274" s="64">
        <v>3</v>
      </c>
      <c r="F274" s="247">
        <v>2</v>
      </c>
      <c r="G274" s="168" t="s">
        <v>298</v>
      </c>
    </row>
    <row r="275" spans="1:7" ht="13">
      <c r="A275" s="48">
        <v>3</v>
      </c>
      <c r="B275" s="36">
        <v>3</v>
      </c>
      <c r="C275" s="26">
        <v>1</v>
      </c>
      <c r="D275" s="37">
        <v>2</v>
      </c>
      <c r="E275" s="37"/>
      <c r="F275" s="31"/>
      <c r="G275" s="45" t="s">
        <v>568</v>
      </c>
    </row>
    <row r="276" spans="1:7" ht="13">
      <c r="A276" s="48">
        <v>3</v>
      </c>
      <c r="B276" s="48">
        <v>3</v>
      </c>
      <c r="C276" s="36">
        <v>1</v>
      </c>
      <c r="D276" s="41">
        <v>2</v>
      </c>
      <c r="E276" s="41">
        <v>1</v>
      </c>
      <c r="F276" s="29"/>
      <c r="G276" s="45" t="s">
        <v>568</v>
      </c>
    </row>
    <row r="277" spans="1:7" ht="13">
      <c r="A277" s="27">
        <v>3</v>
      </c>
      <c r="B277" s="27">
        <v>3</v>
      </c>
      <c r="C277" s="26">
        <v>1</v>
      </c>
      <c r="D277" s="37">
        <v>2</v>
      </c>
      <c r="E277" s="37">
        <v>1</v>
      </c>
      <c r="F277" s="31">
        <v>1</v>
      </c>
      <c r="G277" s="168" t="s">
        <v>635</v>
      </c>
    </row>
    <row r="278" spans="1:7" ht="13">
      <c r="A278" s="30">
        <v>3</v>
      </c>
      <c r="B278" s="58">
        <v>3</v>
      </c>
      <c r="C278" s="49">
        <v>1</v>
      </c>
      <c r="D278" s="50">
        <v>2</v>
      </c>
      <c r="E278" s="50">
        <v>1</v>
      </c>
      <c r="F278" s="55">
        <v>2</v>
      </c>
      <c r="G278" s="170" t="s">
        <v>636</v>
      </c>
    </row>
    <row r="279" spans="1:7" ht="13">
      <c r="A279" s="26">
        <v>3</v>
      </c>
      <c r="B279" s="45">
        <v>3</v>
      </c>
      <c r="C279" s="26">
        <v>1</v>
      </c>
      <c r="D279" s="37">
        <v>3</v>
      </c>
      <c r="E279" s="37"/>
      <c r="F279" s="31"/>
      <c r="G279" s="168" t="s">
        <v>637</v>
      </c>
    </row>
    <row r="280" spans="1:7" ht="13">
      <c r="A280" s="26">
        <v>3</v>
      </c>
      <c r="B280" s="51">
        <v>3</v>
      </c>
      <c r="C280" s="49">
        <v>1</v>
      </c>
      <c r="D280" s="50">
        <v>3</v>
      </c>
      <c r="E280" s="50">
        <v>1</v>
      </c>
      <c r="F280" s="55"/>
      <c r="G280" s="168" t="s">
        <v>637</v>
      </c>
    </row>
    <row r="281" spans="1:7" ht="13">
      <c r="A281" s="26">
        <v>3</v>
      </c>
      <c r="B281" s="45">
        <v>3</v>
      </c>
      <c r="C281" s="26">
        <v>1</v>
      </c>
      <c r="D281" s="37">
        <v>3</v>
      </c>
      <c r="E281" s="37">
        <v>1</v>
      </c>
      <c r="F281" s="31">
        <v>1</v>
      </c>
      <c r="G281" s="168" t="s">
        <v>638</v>
      </c>
    </row>
    <row r="282" spans="1:7" ht="13">
      <c r="A282" s="26">
        <v>3</v>
      </c>
      <c r="B282" s="45">
        <v>3</v>
      </c>
      <c r="C282" s="26">
        <v>1</v>
      </c>
      <c r="D282" s="37">
        <v>3</v>
      </c>
      <c r="E282" s="37">
        <v>1</v>
      </c>
      <c r="F282" s="31">
        <v>2</v>
      </c>
      <c r="G282" s="168" t="s">
        <v>639</v>
      </c>
    </row>
    <row r="283" spans="1:7" ht="13">
      <c r="A283" s="26">
        <v>3</v>
      </c>
      <c r="B283" s="45">
        <v>3</v>
      </c>
      <c r="C283" s="26">
        <v>1</v>
      </c>
      <c r="D283" s="37">
        <v>4</v>
      </c>
      <c r="E283" s="37"/>
      <c r="F283" s="31"/>
      <c r="G283" s="168" t="s">
        <v>640</v>
      </c>
    </row>
    <row r="284" spans="1:7" ht="13">
      <c r="A284" s="27">
        <v>3</v>
      </c>
      <c r="B284" s="26">
        <v>3</v>
      </c>
      <c r="C284" s="37">
        <v>1</v>
      </c>
      <c r="D284" s="37">
        <v>4</v>
      </c>
      <c r="E284" s="37">
        <v>1</v>
      </c>
      <c r="F284" s="31"/>
      <c r="G284" s="168" t="s">
        <v>640</v>
      </c>
    </row>
    <row r="285" spans="1:7" ht="13">
      <c r="A285" s="27">
        <v>3</v>
      </c>
      <c r="B285" s="26">
        <v>3</v>
      </c>
      <c r="C285" s="37">
        <v>1</v>
      </c>
      <c r="D285" s="37">
        <v>4</v>
      </c>
      <c r="E285" s="37">
        <v>1</v>
      </c>
      <c r="F285" s="31">
        <v>1</v>
      </c>
      <c r="G285" s="168" t="s">
        <v>641</v>
      </c>
    </row>
    <row r="286" spans="1:7" ht="13">
      <c r="A286" s="26">
        <v>3</v>
      </c>
      <c r="B286" s="37">
        <v>3</v>
      </c>
      <c r="C286" s="37">
        <v>1</v>
      </c>
      <c r="D286" s="37">
        <v>4</v>
      </c>
      <c r="E286" s="37">
        <v>1</v>
      </c>
      <c r="F286" s="31">
        <v>2</v>
      </c>
      <c r="G286" s="64" t="s">
        <v>642</v>
      </c>
    </row>
    <row r="287" spans="1:7" ht="13">
      <c r="A287" s="26">
        <v>3</v>
      </c>
      <c r="B287" s="37">
        <v>3</v>
      </c>
      <c r="C287" s="37">
        <v>1</v>
      </c>
      <c r="D287" s="37">
        <v>5</v>
      </c>
      <c r="E287" s="37"/>
      <c r="F287" s="31"/>
      <c r="G287" s="168" t="s">
        <v>643</v>
      </c>
    </row>
    <row r="288" spans="1:7" ht="13">
      <c r="A288" s="36">
        <v>3</v>
      </c>
      <c r="B288" s="50">
        <v>3</v>
      </c>
      <c r="C288" s="50">
        <v>1</v>
      </c>
      <c r="D288" s="50">
        <v>5</v>
      </c>
      <c r="E288" s="50">
        <v>1</v>
      </c>
      <c r="F288" s="55"/>
      <c r="G288" s="168" t="s">
        <v>643</v>
      </c>
    </row>
    <row r="289" spans="1:7" ht="13">
      <c r="A289" s="26">
        <v>3</v>
      </c>
      <c r="B289" s="37">
        <v>3</v>
      </c>
      <c r="C289" s="37">
        <v>1</v>
      </c>
      <c r="D289" s="37">
        <v>5</v>
      </c>
      <c r="E289" s="37">
        <v>1</v>
      </c>
      <c r="F289" s="31">
        <v>1</v>
      </c>
      <c r="G289" s="168" t="s">
        <v>644</v>
      </c>
    </row>
    <row r="290" spans="1:7" ht="13">
      <c r="A290" s="26">
        <v>3</v>
      </c>
      <c r="B290" s="37">
        <v>3</v>
      </c>
      <c r="C290" s="37">
        <v>1</v>
      </c>
      <c r="D290" s="37">
        <v>6</v>
      </c>
      <c r="E290" s="37"/>
      <c r="F290" s="31"/>
      <c r="G290" s="45" t="s">
        <v>128</v>
      </c>
    </row>
    <row r="291" spans="1:7" ht="13">
      <c r="A291" s="26">
        <v>3</v>
      </c>
      <c r="B291" s="37">
        <v>3</v>
      </c>
      <c r="C291" s="37">
        <v>1</v>
      </c>
      <c r="D291" s="37">
        <v>6</v>
      </c>
      <c r="E291" s="37">
        <v>1</v>
      </c>
      <c r="F291" s="31"/>
      <c r="G291" s="45" t="s">
        <v>128</v>
      </c>
    </row>
    <row r="292" spans="1:7" ht="13">
      <c r="A292" s="26">
        <v>3</v>
      </c>
      <c r="B292" s="37">
        <v>3</v>
      </c>
      <c r="C292" s="37">
        <v>1</v>
      </c>
      <c r="D292" s="37">
        <v>6</v>
      </c>
      <c r="E292" s="37">
        <v>1</v>
      </c>
      <c r="F292" s="31">
        <v>1</v>
      </c>
      <c r="G292" s="45" t="s">
        <v>128</v>
      </c>
    </row>
    <row r="293" spans="1:7" ht="13">
      <c r="A293" s="26">
        <v>3</v>
      </c>
      <c r="B293" s="37">
        <v>3</v>
      </c>
      <c r="C293" s="37">
        <v>1</v>
      </c>
      <c r="D293" s="37">
        <v>7</v>
      </c>
      <c r="E293" s="37"/>
      <c r="F293" s="31"/>
      <c r="G293" s="168" t="s">
        <v>645</v>
      </c>
    </row>
    <row r="294" spans="1:7" ht="13">
      <c r="A294" s="26">
        <v>3</v>
      </c>
      <c r="B294" s="37">
        <v>3</v>
      </c>
      <c r="C294" s="37">
        <v>1</v>
      </c>
      <c r="D294" s="37">
        <v>7</v>
      </c>
      <c r="E294" s="37">
        <v>1</v>
      </c>
      <c r="F294" s="31"/>
      <c r="G294" s="168" t="s">
        <v>645</v>
      </c>
    </row>
    <row r="295" spans="1:7" ht="13">
      <c r="A295" s="26">
        <v>3</v>
      </c>
      <c r="B295" s="37">
        <v>3</v>
      </c>
      <c r="C295" s="37">
        <v>1</v>
      </c>
      <c r="D295" s="37">
        <v>7</v>
      </c>
      <c r="E295" s="37">
        <v>1</v>
      </c>
      <c r="F295" s="31">
        <v>1</v>
      </c>
      <c r="G295" s="168" t="s">
        <v>646</v>
      </c>
    </row>
    <row r="296" spans="1:7" ht="13">
      <c r="A296" s="26">
        <v>3</v>
      </c>
      <c r="B296" s="37">
        <v>3</v>
      </c>
      <c r="C296" s="37">
        <v>1</v>
      </c>
      <c r="D296" s="37">
        <v>7</v>
      </c>
      <c r="E296" s="37">
        <v>1</v>
      </c>
      <c r="F296" s="31">
        <v>2</v>
      </c>
      <c r="G296" s="168" t="s">
        <v>341</v>
      </c>
    </row>
    <row r="297" spans="1:7" ht="26">
      <c r="A297" s="26">
        <v>3</v>
      </c>
      <c r="B297" s="37">
        <v>3</v>
      </c>
      <c r="C297" s="37">
        <v>2</v>
      </c>
      <c r="D297" s="37"/>
      <c r="E297" s="37"/>
      <c r="F297" s="31"/>
      <c r="G297" s="168" t="s">
        <v>695</v>
      </c>
    </row>
    <row r="298" spans="1:7" ht="13">
      <c r="A298" s="26">
        <v>3</v>
      </c>
      <c r="B298" s="37">
        <v>3</v>
      </c>
      <c r="C298" s="37">
        <v>2</v>
      </c>
      <c r="D298" s="37">
        <v>1</v>
      </c>
      <c r="E298" s="37"/>
      <c r="F298" s="31"/>
      <c r="G298" s="168" t="s">
        <v>569</v>
      </c>
    </row>
    <row r="299" spans="1:7" ht="13">
      <c r="A299" s="27">
        <v>3</v>
      </c>
      <c r="B299" s="26">
        <v>3</v>
      </c>
      <c r="C299" s="37">
        <v>2</v>
      </c>
      <c r="D299" s="45">
        <v>1</v>
      </c>
      <c r="E299" s="26">
        <v>1</v>
      </c>
      <c r="F299" s="31"/>
      <c r="G299" s="168" t="s">
        <v>569</v>
      </c>
    </row>
    <row r="300" spans="1:7" ht="13">
      <c r="A300" s="27">
        <v>3</v>
      </c>
      <c r="B300" s="26">
        <v>3</v>
      </c>
      <c r="C300" s="37">
        <v>2</v>
      </c>
      <c r="D300" s="45">
        <v>1</v>
      </c>
      <c r="E300" s="26">
        <v>1</v>
      </c>
      <c r="F300" s="31">
        <v>1</v>
      </c>
      <c r="G300" s="168" t="s">
        <v>13</v>
      </c>
    </row>
    <row r="301" spans="1:7" ht="13">
      <c r="A301" s="172">
        <v>3</v>
      </c>
      <c r="B301" s="65">
        <v>3</v>
      </c>
      <c r="C301" s="64">
        <v>2</v>
      </c>
      <c r="D301" s="168">
        <v>1</v>
      </c>
      <c r="E301" s="65">
        <v>2</v>
      </c>
      <c r="F301" s="247"/>
      <c r="G301" s="170" t="s">
        <v>297</v>
      </c>
    </row>
    <row r="302" spans="1:7" ht="13">
      <c r="A302" s="172">
        <v>3</v>
      </c>
      <c r="B302" s="65">
        <v>3</v>
      </c>
      <c r="C302" s="64">
        <v>2</v>
      </c>
      <c r="D302" s="168">
        <v>1</v>
      </c>
      <c r="E302" s="65">
        <v>2</v>
      </c>
      <c r="F302" s="247">
        <v>1</v>
      </c>
      <c r="G302" s="170" t="s">
        <v>274</v>
      </c>
    </row>
    <row r="303" spans="1:7" ht="13">
      <c r="A303" s="172">
        <v>3</v>
      </c>
      <c r="B303" s="65">
        <v>3</v>
      </c>
      <c r="C303" s="64">
        <v>2</v>
      </c>
      <c r="D303" s="168">
        <v>1</v>
      </c>
      <c r="E303" s="65">
        <v>2</v>
      </c>
      <c r="F303" s="247">
        <v>2</v>
      </c>
      <c r="G303" s="170" t="s">
        <v>275</v>
      </c>
    </row>
    <row r="304" spans="1:7" ht="13">
      <c r="A304" s="172">
        <v>3</v>
      </c>
      <c r="B304" s="65">
        <v>3</v>
      </c>
      <c r="C304" s="64">
        <v>2</v>
      </c>
      <c r="D304" s="168">
        <v>1</v>
      </c>
      <c r="E304" s="65">
        <v>3</v>
      </c>
      <c r="F304" s="247"/>
      <c r="G304" s="170" t="s">
        <v>278</v>
      </c>
    </row>
    <row r="305" spans="1:7" ht="13">
      <c r="A305" s="172">
        <v>3</v>
      </c>
      <c r="B305" s="65">
        <v>3</v>
      </c>
      <c r="C305" s="64">
        <v>2</v>
      </c>
      <c r="D305" s="168">
        <v>1</v>
      </c>
      <c r="E305" s="65">
        <v>3</v>
      </c>
      <c r="F305" s="247">
        <v>1</v>
      </c>
      <c r="G305" s="170" t="s">
        <v>276</v>
      </c>
    </row>
    <row r="306" spans="1:7" ht="13">
      <c r="A306" s="172">
        <v>3</v>
      </c>
      <c r="B306" s="65">
        <v>3</v>
      </c>
      <c r="C306" s="64">
        <v>2</v>
      </c>
      <c r="D306" s="168">
        <v>1</v>
      </c>
      <c r="E306" s="65">
        <v>3</v>
      </c>
      <c r="F306" s="247">
        <v>2</v>
      </c>
      <c r="G306" s="170" t="s">
        <v>298</v>
      </c>
    </row>
    <row r="307" spans="1:7" ht="13">
      <c r="A307" s="30">
        <v>3</v>
      </c>
      <c r="B307" s="30">
        <v>3</v>
      </c>
      <c r="C307" s="49">
        <v>2</v>
      </c>
      <c r="D307" s="51">
        <v>2</v>
      </c>
      <c r="E307" s="49"/>
      <c r="F307" s="55"/>
      <c r="G307" s="51" t="s">
        <v>568</v>
      </c>
    </row>
    <row r="308" spans="1:7" ht="13">
      <c r="A308" s="27">
        <v>3</v>
      </c>
      <c r="B308" s="27">
        <v>3</v>
      </c>
      <c r="C308" s="26">
        <v>2</v>
      </c>
      <c r="D308" s="45">
        <v>2</v>
      </c>
      <c r="E308" s="26">
        <v>1</v>
      </c>
      <c r="F308" s="31"/>
      <c r="G308" s="51" t="s">
        <v>568</v>
      </c>
    </row>
    <row r="309" spans="1:7" ht="13">
      <c r="A309" s="27">
        <v>3</v>
      </c>
      <c r="B309" s="27">
        <v>3</v>
      </c>
      <c r="C309" s="26">
        <v>2</v>
      </c>
      <c r="D309" s="45">
        <v>2</v>
      </c>
      <c r="E309" s="27">
        <v>1</v>
      </c>
      <c r="F309" s="25">
        <v>1</v>
      </c>
      <c r="G309" s="168" t="s">
        <v>635</v>
      </c>
    </row>
    <row r="310" spans="1:7" ht="13">
      <c r="A310" s="30">
        <v>3</v>
      </c>
      <c r="B310" s="30">
        <v>3</v>
      </c>
      <c r="C310" s="34">
        <v>2</v>
      </c>
      <c r="D310" s="39">
        <v>2</v>
      </c>
      <c r="E310" s="9">
        <v>1</v>
      </c>
      <c r="F310" s="24">
        <v>2</v>
      </c>
      <c r="G310" s="171" t="s">
        <v>636</v>
      </c>
    </row>
    <row r="311" spans="1:7" ht="13">
      <c r="A311" s="27">
        <v>3</v>
      </c>
      <c r="B311" s="27">
        <v>3</v>
      </c>
      <c r="C311" s="26">
        <v>2</v>
      </c>
      <c r="D311" s="37">
        <v>3</v>
      </c>
      <c r="E311" s="45"/>
      <c r="F311" s="25"/>
      <c r="G311" s="168" t="s">
        <v>637</v>
      </c>
    </row>
    <row r="312" spans="1:7" ht="13">
      <c r="A312" s="27">
        <v>3</v>
      </c>
      <c r="B312" s="27">
        <v>3</v>
      </c>
      <c r="C312" s="26">
        <v>2</v>
      </c>
      <c r="D312" s="37">
        <v>3</v>
      </c>
      <c r="E312" s="45">
        <v>1</v>
      </c>
      <c r="F312" s="25"/>
      <c r="G312" s="168" t="s">
        <v>637</v>
      </c>
    </row>
    <row r="313" spans="1:7" ht="13">
      <c r="A313" s="27">
        <v>3</v>
      </c>
      <c r="B313" s="27">
        <v>3</v>
      </c>
      <c r="C313" s="26">
        <v>2</v>
      </c>
      <c r="D313" s="37">
        <v>3</v>
      </c>
      <c r="E313" s="45">
        <v>1</v>
      </c>
      <c r="F313" s="25">
        <v>1</v>
      </c>
      <c r="G313" s="168" t="s">
        <v>638</v>
      </c>
    </row>
    <row r="314" spans="1:7" ht="13">
      <c r="A314" s="27">
        <v>3</v>
      </c>
      <c r="B314" s="27">
        <v>3</v>
      </c>
      <c r="C314" s="26">
        <v>2</v>
      </c>
      <c r="D314" s="37">
        <v>3</v>
      </c>
      <c r="E314" s="45">
        <v>1</v>
      </c>
      <c r="F314" s="25">
        <v>2</v>
      </c>
      <c r="G314" s="168" t="s">
        <v>639</v>
      </c>
    </row>
    <row r="315" spans="1:7" ht="13">
      <c r="A315" s="27">
        <v>3</v>
      </c>
      <c r="B315" s="27">
        <v>3</v>
      </c>
      <c r="C315" s="26">
        <v>2</v>
      </c>
      <c r="D315" s="37">
        <v>4</v>
      </c>
      <c r="E315" s="37"/>
      <c r="F315" s="31"/>
      <c r="G315" s="64" t="s">
        <v>640</v>
      </c>
    </row>
    <row r="316" spans="1:7" ht="13">
      <c r="A316" s="48">
        <v>3</v>
      </c>
      <c r="B316" s="48">
        <v>3</v>
      </c>
      <c r="C316" s="36">
        <v>2</v>
      </c>
      <c r="D316" s="41">
        <v>4</v>
      </c>
      <c r="E316" s="41">
        <v>1</v>
      </c>
      <c r="F316" s="29"/>
      <c r="G316" s="64" t="s">
        <v>640</v>
      </c>
    </row>
    <row r="317" spans="1:7" ht="13">
      <c r="A317" s="27">
        <v>3</v>
      </c>
      <c r="B317" s="27">
        <v>3</v>
      </c>
      <c r="C317" s="26">
        <v>2</v>
      </c>
      <c r="D317" s="37">
        <v>4</v>
      </c>
      <c r="E317" s="37">
        <v>1</v>
      </c>
      <c r="F317" s="31">
        <v>1</v>
      </c>
      <c r="G317" s="64" t="s">
        <v>641</v>
      </c>
    </row>
    <row r="318" spans="1:7" ht="13">
      <c r="A318" s="27">
        <v>3</v>
      </c>
      <c r="B318" s="27">
        <v>3</v>
      </c>
      <c r="C318" s="26">
        <v>2</v>
      </c>
      <c r="D318" s="37">
        <v>4</v>
      </c>
      <c r="E318" s="37">
        <v>1</v>
      </c>
      <c r="F318" s="31">
        <v>2</v>
      </c>
      <c r="G318" s="64" t="s">
        <v>647</v>
      </c>
    </row>
    <row r="319" spans="1:7" ht="13">
      <c r="A319" s="27">
        <v>3</v>
      </c>
      <c r="B319" s="27">
        <v>3</v>
      </c>
      <c r="C319" s="26">
        <v>2</v>
      </c>
      <c r="D319" s="37">
        <v>5</v>
      </c>
      <c r="E319" s="37"/>
      <c r="F319" s="31"/>
      <c r="G319" s="64" t="s">
        <v>643</v>
      </c>
    </row>
    <row r="320" spans="1:7" ht="13">
      <c r="A320" s="48">
        <v>3</v>
      </c>
      <c r="B320" s="48">
        <v>3</v>
      </c>
      <c r="C320" s="36">
        <v>2</v>
      </c>
      <c r="D320" s="41">
        <v>5</v>
      </c>
      <c r="E320" s="41">
        <v>1</v>
      </c>
      <c r="F320" s="29"/>
      <c r="G320" s="64" t="s">
        <v>643</v>
      </c>
    </row>
    <row r="321" spans="1:7" ht="13">
      <c r="A321" s="27">
        <v>3</v>
      </c>
      <c r="B321" s="27">
        <v>3</v>
      </c>
      <c r="C321" s="26">
        <v>2</v>
      </c>
      <c r="D321" s="37">
        <v>5</v>
      </c>
      <c r="E321" s="37">
        <v>1</v>
      </c>
      <c r="F321" s="31">
        <v>1</v>
      </c>
      <c r="G321" s="64" t="s">
        <v>643</v>
      </c>
    </row>
    <row r="322" spans="1:7" ht="13">
      <c r="A322" s="27">
        <v>3</v>
      </c>
      <c r="B322" s="27">
        <v>3</v>
      </c>
      <c r="C322" s="26">
        <v>2</v>
      </c>
      <c r="D322" s="37">
        <v>6</v>
      </c>
      <c r="E322" s="37"/>
      <c r="F322" s="31"/>
      <c r="G322" s="37" t="s">
        <v>128</v>
      </c>
    </row>
    <row r="323" spans="1:7" ht="13">
      <c r="A323" s="27">
        <v>3</v>
      </c>
      <c r="B323" s="27">
        <v>3</v>
      </c>
      <c r="C323" s="26">
        <v>2</v>
      </c>
      <c r="D323" s="37">
        <v>6</v>
      </c>
      <c r="E323" s="37">
        <v>1</v>
      </c>
      <c r="F323" s="31"/>
      <c r="G323" s="37" t="s">
        <v>128</v>
      </c>
    </row>
    <row r="324" spans="1:7" ht="13">
      <c r="A324" s="30">
        <v>3</v>
      </c>
      <c r="B324" s="30">
        <v>3</v>
      </c>
      <c r="C324" s="34">
        <v>2</v>
      </c>
      <c r="D324" s="39">
        <v>6</v>
      </c>
      <c r="E324" s="39">
        <v>1</v>
      </c>
      <c r="F324" s="54">
        <v>1</v>
      </c>
      <c r="G324" s="39" t="s">
        <v>128</v>
      </c>
    </row>
    <row r="325" spans="1:7" ht="13">
      <c r="A325" s="27">
        <v>3</v>
      </c>
      <c r="B325" s="27">
        <v>3</v>
      </c>
      <c r="C325" s="26">
        <v>2</v>
      </c>
      <c r="D325" s="37">
        <v>7</v>
      </c>
      <c r="E325" s="37"/>
      <c r="F325" s="31"/>
      <c r="G325" s="64" t="s">
        <v>645</v>
      </c>
    </row>
    <row r="326" spans="1:7" ht="13">
      <c r="A326" s="30">
        <v>3</v>
      </c>
      <c r="B326" s="30">
        <v>3</v>
      </c>
      <c r="C326" s="34">
        <v>2</v>
      </c>
      <c r="D326" s="39">
        <v>7</v>
      </c>
      <c r="E326" s="39">
        <v>1</v>
      </c>
      <c r="F326" s="54"/>
      <c r="G326" s="64" t="s">
        <v>645</v>
      </c>
    </row>
    <row r="327" spans="1:7" ht="13">
      <c r="A327" s="27">
        <v>3</v>
      </c>
      <c r="B327" s="27">
        <v>3</v>
      </c>
      <c r="C327" s="26">
        <v>2</v>
      </c>
      <c r="D327" s="37">
        <v>7</v>
      </c>
      <c r="E327" s="37">
        <v>1</v>
      </c>
      <c r="F327" s="31">
        <v>1</v>
      </c>
      <c r="G327" s="64" t="s">
        <v>646</v>
      </c>
    </row>
    <row r="328" spans="1:7" ht="13">
      <c r="A328" s="172">
        <v>3</v>
      </c>
      <c r="B328" s="172">
        <v>3</v>
      </c>
      <c r="C328" s="65">
        <v>2</v>
      </c>
      <c r="D328" s="64">
        <v>7</v>
      </c>
      <c r="E328" s="64">
        <v>1</v>
      </c>
      <c r="F328" s="247">
        <v>2</v>
      </c>
      <c r="G328" s="64" t="s">
        <v>341</v>
      </c>
    </row>
  </sheetData>
  <protectedRanges>
    <protectedRange sqref="A140:F140" name="Range23"/>
  </protectedRanges>
  <customSheetViews>
    <customSheetView guid="{DE48CB6A-2D8F-4D1A-BEC1-F90487D7DD96}" state="hidden">
      <selection activeCell="J35" sqref="J35"/>
      <pageMargins left="0.7" right="0.7" top="0.75" bottom="0.75" header="0.3" footer="0.3"/>
    </customSheetView>
    <customSheetView guid="{6D4471D8-8463-47B6-93FF-379254255077}">
      <selection activeCell="J35" sqref="J35"/>
      <pageMargins left="0.7" right="0.7" top="0.75" bottom="0.75" header="0.3" footer="0.3"/>
    </customSheetView>
    <customSheetView guid="{221E36C6-ACE0-417A-9EF0-3EE3E41F003E}">
      <selection activeCell="J35" sqref="J35"/>
      <pageMargins left="0.7" right="0.7" top="0.75" bottom="0.75" header="0.3" footer="0.3"/>
    </customSheetView>
    <customSheetView guid="{531A09B9-6B5E-470A-9860-58774C697C83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D2D396A2-2598-4F96-81BF-618C44169FE1}">
      <selection activeCell="J35" sqref="J35"/>
      <pageMargins left="0.7" right="0.7" top="0.75" bottom="0.75" header="0.3" footer="0.3"/>
    </customSheetView>
    <customSheetView guid="{625A6D87-CC30-4436-B570-46346E42BD42}">
      <selection activeCell="J35" sqref="J35"/>
      <pageMargins left="0.7" right="0.7" top="0.75" bottom="0.75" header="0.3" footer="0.3"/>
    </customSheetView>
    <customSheetView guid="{0B748CEA-B787-4D9F-8799-458410E10864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5</vt:i4>
      </vt:variant>
      <vt:variant>
        <vt:lpstr>Įvardytieji diapazonai</vt:lpstr>
      </vt:variant>
      <vt:variant>
        <vt:i4>4</vt:i4>
      </vt:variant>
    </vt:vector>
  </HeadingPairs>
  <TitlesOfParts>
    <vt:vector size="9" baseType="lpstr">
      <vt:lpstr>f2</vt:lpstr>
      <vt:lpstr>f2 (2)</vt:lpstr>
      <vt:lpstr>f2 (3)</vt:lpstr>
      <vt:lpstr>Finansinė forma</vt:lpstr>
      <vt:lpstr>Lapas1</vt:lpstr>
      <vt:lpstr>'f2'!Print_Titles</vt:lpstr>
      <vt:lpstr>'f2 (2)'!Print_Titles</vt:lpstr>
      <vt:lpstr>'f2 (3)'!Print_Titles</vt:lpstr>
      <vt:lpstr>'Finansinė forma'!Print_Titles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Auksė Podrezaitė</cp:lastModifiedBy>
  <cp:lastPrinted>2022-02-18T09:05:15Z</cp:lastPrinted>
  <dcterms:created xsi:type="dcterms:W3CDTF">2004-04-07T10:43:01Z</dcterms:created>
  <dcterms:modified xsi:type="dcterms:W3CDTF">2024-03-25T13:17:02Z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b89a6a6f-dee2-4905-9c9d-5e3e49e7f27e</vt:lpwstr>
  </property>
</Properties>
</file>