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_naktinis\Desktop\2025 Sporto projektų konkursas\DONE\"/>
    </mc:Choice>
  </mc:AlternateContent>
  <xr:revisionPtr revIDLastSave="0" documentId="13_ncr:1_{A7866DDE-1406-431A-9171-0111E569ADE3}" xr6:coauthVersionLast="47" xr6:coauthVersionMax="47" xr10:uidLastSave="{00000000-0000-0000-0000-000000000000}"/>
  <bookViews>
    <workbookView xWindow="15" yWindow="15" windowWidth="27750" windowHeight="16695" firstSheet="1" activeTab="1" xr2:uid="{00000000-000D-0000-FFFF-FFFF00000000}"/>
  </bookViews>
  <sheets>
    <sheet name="f2 (2)" sheetId="1" state="hidden" r:id="rId1"/>
    <sheet name="f2 (3)" sheetId="2" r:id="rId2"/>
  </sheets>
  <definedNames>
    <definedName name="_xlnm.Print_Titles" localSheetId="0">'f2 (2)'!$19:$25</definedName>
    <definedName name="_xlnm.Print_Titles" localSheetId="1">'f2 (3)'!$19:$25</definedName>
    <definedName name="Z_05B54777_5D6F_4067_9B5E_F0A938B54982_.wvu.Cols" localSheetId="0">'f2 (2)'!$M:$P</definedName>
    <definedName name="Z_05B54777_5D6F_4067_9B5E_F0A938B54982_.wvu.Cols" localSheetId="1">'f2 (3)'!$M:$P</definedName>
    <definedName name="Z_05B54777_5D6F_4067_9B5E_F0A938B54982_.wvu.PrintTitles" localSheetId="0">'f2 (2)'!$19:$25</definedName>
    <definedName name="Z_05B54777_5D6F_4067_9B5E_F0A938B54982_.wvu.PrintTitles" localSheetId="1">'f2 (3)'!$19:$25</definedName>
    <definedName name="Z_57A1E72B_DFC1_4C5D_ABA7_C1A26EB31789_.wvu.Cols" localSheetId="0">'f2 (2)'!$M:$P</definedName>
    <definedName name="Z_57A1E72B_DFC1_4C5D_ABA7_C1A26EB31789_.wvu.Cols" localSheetId="1">'f2 (3)'!$M:$P</definedName>
    <definedName name="Z_57A1E72B_DFC1_4C5D_ABA7_C1A26EB31789_.wvu.PrintTitles" localSheetId="0">'f2 (2)'!$19:$25</definedName>
    <definedName name="Z_57A1E72B_DFC1_4C5D_ABA7_C1A26EB31789_.wvu.PrintTitles" localSheetId="1">'f2 (3)'!$19:$25</definedName>
    <definedName name="Z_9B727EDB_49B4_42DC_BF97_3A35178E0BFD_.wvu.Cols" localSheetId="0">'f2 (2)'!$M:$P</definedName>
    <definedName name="Z_9B727EDB_49B4_42DC_BF97_3A35178E0BFD_.wvu.Cols" localSheetId="1">'f2 (3)'!$M:$P</definedName>
    <definedName name="Z_9B727EDB_49B4_42DC_BF97_3A35178E0BFD_.wvu.PrintTitles" localSheetId="0">'f2 (2)'!$19:$25</definedName>
    <definedName name="Z_9B727EDB_49B4_42DC_BF97_3A35178E0BFD_.wvu.PrintTitles" localSheetId="1">'f2 (3)'!$19:$25</definedName>
    <definedName name="Z_D669FC1B_AE0B_4417_8D6F_8460D68D5677_.wvu.Cols" localSheetId="0">'f2 (2)'!$M:$P</definedName>
    <definedName name="Z_D669FC1B_AE0B_4417_8D6F_8460D68D5677_.wvu.Cols" localSheetId="1">'f2 (3)'!$M:$P</definedName>
    <definedName name="Z_D669FC1B_AE0B_4417_8D6F_8460D68D5677_.wvu.PrintTitles" localSheetId="0">'f2 (2)'!$19:$25</definedName>
    <definedName name="Z_D669FC1B_AE0B_4417_8D6F_8460D68D5677_.wvu.PrintTitles" localSheetId="1">'f2 (3)'!$19:$25</definedName>
    <definedName name="Z_DF4717B8_E960_4300_AF40_4AC5F93B40E3_.wvu.Cols" localSheetId="0">'f2 (2)'!$M:$P</definedName>
    <definedName name="Z_DF4717B8_E960_4300_AF40_4AC5F93B40E3_.wvu.Cols" localSheetId="1">'f2 (3)'!$M:$P</definedName>
    <definedName name="Z_DF4717B8_E960_4300_AF40_4AC5F93B40E3_.wvu.PrintTitles" localSheetId="0">'f2 (2)'!$19:$25</definedName>
    <definedName name="Z_DF4717B8_E960_4300_AF40_4AC5F93B40E3_.wvu.PrintTitles" localSheetId="1">'f2 (3)'!$19:$25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2" i="2" l="1"/>
  <c r="K342" i="2"/>
  <c r="J342" i="2"/>
  <c r="I342" i="2"/>
  <c r="L341" i="2"/>
  <c r="K341" i="2"/>
  <c r="J341" i="2"/>
  <c r="I341" i="2"/>
  <c r="L339" i="2"/>
  <c r="K339" i="2"/>
  <c r="J339" i="2"/>
  <c r="J338" i="2" s="1"/>
  <c r="I339" i="2"/>
  <c r="I338" i="2" s="1"/>
  <c r="L338" i="2"/>
  <c r="K338" i="2"/>
  <c r="L336" i="2"/>
  <c r="K336" i="2"/>
  <c r="J336" i="2"/>
  <c r="I336" i="2"/>
  <c r="L335" i="2"/>
  <c r="K335" i="2"/>
  <c r="J335" i="2"/>
  <c r="I335" i="2"/>
  <c r="L332" i="2"/>
  <c r="K332" i="2"/>
  <c r="J332" i="2"/>
  <c r="J331" i="2" s="1"/>
  <c r="I332" i="2"/>
  <c r="I331" i="2" s="1"/>
  <c r="L331" i="2"/>
  <c r="K331" i="2"/>
  <c r="L328" i="2"/>
  <c r="K328" i="2"/>
  <c r="J328" i="2"/>
  <c r="J326" i="2" s="1"/>
  <c r="I328" i="2"/>
  <c r="I326" i="2" s="1"/>
  <c r="L326" i="2"/>
  <c r="K326" i="2"/>
  <c r="L323" i="2"/>
  <c r="K323" i="2"/>
  <c r="J323" i="2"/>
  <c r="J322" i="2" s="1"/>
  <c r="I323" i="2"/>
  <c r="I322" i="2" s="1"/>
  <c r="L322" i="2"/>
  <c r="K322" i="2"/>
  <c r="L318" i="2"/>
  <c r="K318" i="2"/>
  <c r="J318" i="2"/>
  <c r="J317" i="2" s="1"/>
  <c r="I318" i="2"/>
  <c r="I317" i="2" s="1"/>
  <c r="L317" i="2"/>
  <c r="K317" i="2"/>
  <c r="L313" i="2"/>
  <c r="K313" i="2"/>
  <c r="J313" i="2"/>
  <c r="J312" i="2" s="1"/>
  <c r="I313" i="2"/>
  <c r="I312" i="2" s="1"/>
  <c r="L312" i="2"/>
  <c r="K312" i="2"/>
  <c r="L310" i="2"/>
  <c r="K310" i="2"/>
  <c r="J310" i="2"/>
  <c r="J309" i="2" s="1"/>
  <c r="I310" i="2"/>
  <c r="I309" i="2" s="1"/>
  <c r="L309" i="2"/>
  <c r="K309" i="2"/>
  <c r="L307" i="2"/>
  <c r="K307" i="2"/>
  <c r="J307" i="2"/>
  <c r="J306" i="2" s="1"/>
  <c r="I307" i="2"/>
  <c r="I306" i="2" s="1"/>
  <c r="L306" i="2"/>
  <c r="K306" i="2"/>
  <c r="L303" i="2"/>
  <c r="K303" i="2"/>
  <c r="J303" i="2"/>
  <c r="J302" i="2" s="1"/>
  <c r="I303" i="2"/>
  <c r="I302" i="2" s="1"/>
  <c r="L302" i="2"/>
  <c r="K302" i="2"/>
  <c r="L299" i="2"/>
  <c r="K299" i="2"/>
  <c r="J299" i="2"/>
  <c r="J298" i="2" s="1"/>
  <c r="I299" i="2"/>
  <c r="I298" i="2" s="1"/>
  <c r="L298" i="2"/>
  <c r="K298" i="2"/>
  <c r="L295" i="2"/>
  <c r="K295" i="2"/>
  <c r="J295" i="2"/>
  <c r="J294" i="2" s="1"/>
  <c r="I295" i="2"/>
  <c r="I294" i="2" s="1"/>
  <c r="L294" i="2"/>
  <c r="K294" i="2"/>
  <c r="L290" i="2"/>
  <c r="K290" i="2"/>
  <c r="J290" i="2"/>
  <c r="J289" i="2" s="1"/>
  <c r="I290" i="2"/>
  <c r="I289" i="2" s="1"/>
  <c r="L289" i="2"/>
  <c r="K289" i="2"/>
  <c r="L283" i="2"/>
  <c r="K283" i="2"/>
  <c r="J283" i="2"/>
  <c r="J282" i="2" s="1"/>
  <c r="I283" i="2"/>
  <c r="I282" i="2" s="1"/>
  <c r="L282" i="2"/>
  <c r="K282" i="2"/>
  <c r="L280" i="2"/>
  <c r="K280" i="2"/>
  <c r="J280" i="2"/>
  <c r="J279" i="2" s="1"/>
  <c r="I280" i="2"/>
  <c r="I279" i="2" s="1"/>
  <c r="L279" i="2"/>
  <c r="K279" i="2"/>
  <c r="L277" i="2"/>
  <c r="K277" i="2"/>
  <c r="J277" i="2"/>
  <c r="J276" i="2" s="1"/>
  <c r="I277" i="2"/>
  <c r="I276" i="2" s="1"/>
  <c r="L276" i="2"/>
  <c r="K276" i="2"/>
  <c r="L273" i="2"/>
  <c r="K273" i="2"/>
  <c r="J273" i="2"/>
  <c r="J272" i="2" s="1"/>
  <c r="I273" i="2"/>
  <c r="I272" i="2" s="1"/>
  <c r="L272" i="2"/>
  <c r="K272" i="2"/>
  <c r="L269" i="2"/>
  <c r="K269" i="2"/>
  <c r="J269" i="2"/>
  <c r="J268" i="2" s="1"/>
  <c r="I269" i="2"/>
  <c r="I268" i="2" s="1"/>
  <c r="L268" i="2"/>
  <c r="K268" i="2"/>
  <c r="L265" i="2"/>
  <c r="K265" i="2"/>
  <c r="J265" i="2"/>
  <c r="I265" i="2"/>
  <c r="L264" i="2"/>
  <c r="K264" i="2"/>
  <c r="J264" i="2"/>
  <c r="I264" i="2"/>
  <c r="L259" i="2"/>
  <c r="K259" i="2"/>
  <c r="J259" i="2"/>
  <c r="I259" i="2"/>
  <c r="L258" i="2"/>
  <c r="K258" i="2"/>
  <c r="J258" i="2"/>
  <c r="I258" i="2"/>
  <c r="L254" i="2"/>
  <c r="K254" i="2"/>
  <c r="J254" i="2"/>
  <c r="J253" i="2" s="1"/>
  <c r="I254" i="2"/>
  <c r="I253" i="2" s="1"/>
  <c r="L253" i="2"/>
  <c r="K253" i="2"/>
  <c r="L251" i="2"/>
  <c r="K251" i="2"/>
  <c r="J251" i="2"/>
  <c r="I251" i="2"/>
  <c r="I250" i="2" s="1"/>
  <c r="L250" i="2"/>
  <c r="K250" i="2"/>
  <c r="J250" i="2"/>
  <c r="L248" i="2"/>
  <c r="K248" i="2"/>
  <c r="J248" i="2"/>
  <c r="I248" i="2"/>
  <c r="I247" i="2" s="1"/>
  <c r="L247" i="2"/>
  <c r="K247" i="2"/>
  <c r="J247" i="2"/>
  <c r="L243" i="2"/>
  <c r="K243" i="2"/>
  <c r="J243" i="2"/>
  <c r="J242" i="2" s="1"/>
  <c r="I243" i="2"/>
  <c r="I242" i="2" s="1"/>
  <c r="L242" i="2"/>
  <c r="K242" i="2"/>
  <c r="L239" i="2"/>
  <c r="K239" i="2"/>
  <c r="J239" i="2"/>
  <c r="J238" i="2" s="1"/>
  <c r="I239" i="2"/>
  <c r="I238" i="2" s="1"/>
  <c r="L238" i="2"/>
  <c r="K238" i="2"/>
  <c r="L235" i="2"/>
  <c r="K235" i="2"/>
  <c r="J235" i="2"/>
  <c r="J234" i="2" s="1"/>
  <c r="I235" i="2"/>
  <c r="I234" i="2" s="1"/>
  <c r="L234" i="2"/>
  <c r="K234" i="2"/>
  <c r="L229" i="2"/>
  <c r="K229" i="2"/>
  <c r="J229" i="2"/>
  <c r="J228" i="2" s="1"/>
  <c r="I229" i="2"/>
  <c r="I228" i="2" s="1"/>
  <c r="L228" i="2"/>
  <c r="K228" i="2"/>
  <c r="L222" i="2"/>
  <c r="K222" i="2"/>
  <c r="J222" i="2"/>
  <c r="I222" i="2"/>
  <c r="L221" i="2"/>
  <c r="K221" i="2"/>
  <c r="J221" i="2"/>
  <c r="J220" i="2" s="1"/>
  <c r="I221" i="2"/>
  <c r="I220" i="2" s="1"/>
  <c r="L220" i="2"/>
  <c r="K220" i="2"/>
  <c r="L218" i="2"/>
  <c r="K218" i="2"/>
  <c r="J218" i="2"/>
  <c r="J217" i="2" s="1"/>
  <c r="J216" i="2" s="1"/>
  <c r="I218" i="2"/>
  <c r="I217" i="2" s="1"/>
  <c r="I216" i="2" s="1"/>
  <c r="L217" i="2"/>
  <c r="L216" i="2" s="1"/>
  <c r="K217" i="2"/>
  <c r="K216" i="2" s="1"/>
  <c r="L210" i="2"/>
  <c r="K210" i="2"/>
  <c r="J210" i="2"/>
  <c r="J209" i="2" s="1"/>
  <c r="I210" i="2"/>
  <c r="I209" i="2" s="1"/>
  <c r="L209" i="2"/>
  <c r="K209" i="2"/>
  <c r="L206" i="2"/>
  <c r="K206" i="2"/>
  <c r="J206" i="2"/>
  <c r="J205" i="2" s="1"/>
  <c r="I206" i="2"/>
  <c r="I205" i="2" s="1"/>
  <c r="L205" i="2"/>
  <c r="K205" i="2"/>
  <c r="L198" i="2"/>
  <c r="K198" i="2"/>
  <c r="J198" i="2"/>
  <c r="I198" i="2"/>
  <c r="I197" i="2" s="1"/>
  <c r="I196" i="2" s="1"/>
  <c r="L197" i="2"/>
  <c r="L196" i="2" s="1"/>
  <c r="K197" i="2"/>
  <c r="K196" i="2" s="1"/>
  <c r="J197" i="2"/>
  <c r="J196" i="2" s="1"/>
  <c r="L194" i="2"/>
  <c r="K194" i="2"/>
  <c r="J194" i="2"/>
  <c r="I194" i="2"/>
  <c r="L193" i="2"/>
  <c r="K193" i="2"/>
  <c r="J193" i="2"/>
  <c r="I193" i="2"/>
  <c r="L189" i="2"/>
  <c r="K189" i="2"/>
  <c r="J189" i="2"/>
  <c r="I189" i="2"/>
  <c r="L188" i="2"/>
  <c r="K188" i="2"/>
  <c r="J188" i="2"/>
  <c r="I188" i="2"/>
  <c r="L184" i="2"/>
  <c r="K184" i="2"/>
  <c r="J184" i="2"/>
  <c r="I184" i="2"/>
  <c r="I183" i="2" s="1"/>
  <c r="L183" i="2"/>
  <c r="K183" i="2"/>
  <c r="J183" i="2"/>
  <c r="L179" i="2"/>
  <c r="K179" i="2"/>
  <c r="J179" i="2"/>
  <c r="I179" i="2"/>
  <c r="I178" i="2" s="1"/>
  <c r="L178" i="2"/>
  <c r="K178" i="2"/>
  <c r="J178" i="2"/>
  <c r="L176" i="2"/>
  <c r="K176" i="2"/>
  <c r="J176" i="2"/>
  <c r="I176" i="2"/>
  <c r="I175" i="2" s="1"/>
  <c r="L175" i="2"/>
  <c r="K175" i="2"/>
  <c r="J175" i="2"/>
  <c r="L167" i="2"/>
  <c r="K167" i="2"/>
  <c r="J167" i="2"/>
  <c r="J166" i="2" s="1"/>
  <c r="I167" i="2"/>
  <c r="I166" i="2" s="1"/>
  <c r="L166" i="2"/>
  <c r="K166" i="2"/>
  <c r="L162" i="2"/>
  <c r="K162" i="2"/>
  <c r="J162" i="2"/>
  <c r="I162" i="2"/>
  <c r="I161" i="2" s="1"/>
  <c r="L161" i="2"/>
  <c r="K161" i="2"/>
  <c r="J161" i="2"/>
  <c r="L158" i="2"/>
  <c r="K158" i="2"/>
  <c r="J158" i="2"/>
  <c r="J157" i="2" s="1"/>
  <c r="J156" i="2" s="1"/>
  <c r="I158" i="2"/>
  <c r="I157" i="2" s="1"/>
  <c r="I156" i="2" s="1"/>
  <c r="L157" i="2"/>
  <c r="L156" i="2" s="1"/>
  <c r="K157" i="2"/>
  <c r="K156" i="2" s="1"/>
  <c r="L153" i="2"/>
  <c r="K153" i="2"/>
  <c r="J153" i="2"/>
  <c r="J152" i="2" s="1"/>
  <c r="I153" i="2"/>
  <c r="I152" i="2" s="1"/>
  <c r="L152" i="2"/>
  <c r="K152" i="2"/>
  <c r="L149" i="2"/>
  <c r="K149" i="2"/>
  <c r="J149" i="2"/>
  <c r="J148" i="2" s="1"/>
  <c r="I149" i="2"/>
  <c r="I148" i="2" s="1"/>
  <c r="L148" i="2"/>
  <c r="K148" i="2"/>
  <c r="L143" i="2"/>
  <c r="K143" i="2"/>
  <c r="J143" i="2"/>
  <c r="I143" i="2"/>
  <c r="I142" i="2" s="1"/>
  <c r="I141" i="2" s="1"/>
  <c r="L142" i="2"/>
  <c r="L141" i="2" s="1"/>
  <c r="K142" i="2"/>
  <c r="K141" i="2" s="1"/>
  <c r="J142" i="2"/>
  <c r="J141" i="2" s="1"/>
  <c r="L138" i="2"/>
  <c r="K138" i="2"/>
  <c r="J138" i="2"/>
  <c r="J137" i="2" s="1"/>
  <c r="J136" i="2" s="1"/>
  <c r="I138" i="2"/>
  <c r="I137" i="2" s="1"/>
  <c r="I136" i="2" s="1"/>
  <c r="L137" i="2"/>
  <c r="L136" i="2" s="1"/>
  <c r="K137" i="2"/>
  <c r="K136" i="2" s="1"/>
  <c r="L133" i="2"/>
  <c r="K133" i="2"/>
  <c r="J133" i="2"/>
  <c r="I133" i="2"/>
  <c r="I132" i="2" s="1"/>
  <c r="I131" i="2" s="1"/>
  <c r="L132" i="2"/>
  <c r="L131" i="2" s="1"/>
  <c r="K132" i="2"/>
  <c r="K131" i="2" s="1"/>
  <c r="J132" i="2"/>
  <c r="J131" i="2" s="1"/>
  <c r="L127" i="2"/>
  <c r="K127" i="2"/>
  <c r="J127" i="2"/>
  <c r="I127" i="2"/>
  <c r="L126" i="2"/>
  <c r="K126" i="2"/>
  <c r="J126" i="2"/>
  <c r="J125" i="2" s="1"/>
  <c r="I126" i="2"/>
  <c r="I125" i="2" s="1"/>
  <c r="L125" i="2"/>
  <c r="K125" i="2"/>
  <c r="L123" i="2"/>
  <c r="K123" i="2"/>
  <c r="J123" i="2"/>
  <c r="J122" i="2" s="1"/>
  <c r="J121" i="2" s="1"/>
  <c r="I123" i="2"/>
  <c r="I122" i="2" s="1"/>
  <c r="I121" i="2" s="1"/>
  <c r="L122" i="2"/>
  <c r="L121" i="2" s="1"/>
  <c r="K122" i="2"/>
  <c r="K121" i="2" s="1"/>
  <c r="L119" i="2"/>
  <c r="K119" i="2"/>
  <c r="J119" i="2"/>
  <c r="I119" i="2"/>
  <c r="L118" i="2"/>
  <c r="K118" i="2"/>
  <c r="J118" i="2"/>
  <c r="J117" i="2" s="1"/>
  <c r="I118" i="2"/>
  <c r="I117" i="2" s="1"/>
  <c r="L117" i="2"/>
  <c r="K117" i="2"/>
  <c r="L115" i="2"/>
  <c r="K115" i="2"/>
  <c r="J115" i="2"/>
  <c r="J114" i="2" s="1"/>
  <c r="J113" i="2" s="1"/>
  <c r="I115" i="2"/>
  <c r="I114" i="2" s="1"/>
  <c r="I113" i="2" s="1"/>
  <c r="L114" i="2"/>
  <c r="L113" i="2" s="1"/>
  <c r="K114" i="2"/>
  <c r="K113" i="2" s="1"/>
  <c r="L110" i="2"/>
  <c r="K110" i="2"/>
  <c r="J110" i="2"/>
  <c r="I110" i="2"/>
  <c r="I109" i="2" s="1"/>
  <c r="I108" i="2" s="1"/>
  <c r="L109" i="2"/>
  <c r="L108" i="2" s="1"/>
  <c r="K109" i="2"/>
  <c r="K108" i="2" s="1"/>
  <c r="J109" i="2"/>
  <c r="J108" i="2" s="1"/>
  <c r="L104" i="2"/>
  <c r="K104" i="2"/>
  <c r="J104" i="2"/>
  <c r="J103" i="2" s="1"/>
  <c r="J102" i="2" s="1"/>
  <c r="I104" i="2"/>
  <c r="I103" i="2" s="1"/>
  <c r="I102" i="2" s="1"/>
  <c r="L103" i="2"/>
  <c r="L102" i="2" s="1"/>
  <c r="K103" i="2"/>
  <c r="K102" i="2" s="1"/>
  <c r="L99" i="2"/>
  <c r="K99" i="2"/>
  <c r="J99" i="2"/>
  <c r="J98" i="2" s="1"/>
  <c r="J97" i="2" s="1"/>
  <c r="I99" i="2"/>
  <c r="I98" i="2" s="1"/>
  <c r="I97" i="2" s="1"/>
  <c r="L98" i="2"/>
  <c r="L97" i="2" s="1"/>
  <c r="K98" i="2"/>
  <c r="K97" i="2" s="1"/>
  <c r="L94" i="2"/>
  <c r="K94" i="2"/>
  <c r="J94" i="2"/>
  <c r="J93" i="2" s="1"/>
  <c r="J92" i="2" s="1"/>
  <c r="I94" i="2"/>
  <c r="I93" i="2" s="1"/>
  <c r="I92" i="2" s="1"/>
  <c r="L93" i="2"/>
  <c r="L92" i="2" s="1"/>
  <c r="K93" i="2"/>
  <c r="K92" i="2" s="1"/>
  <c r="L86" i="2"/>
  <c r="K86" i="2"/>
  <c r="J86" i="2"/>
  <c r="J85" i="2" s="1"/>
  <c r="J84" i="2" s="1"/>
  <c r="J83" i="2" s="1"/>
  <c r="I86" i="2"/>
  <c r="I85" i="2" s="1"/>
  <c r="I84" i="2" s="1"/>
  <c r="I83" i="2" s="1"/>
  <c r="L85" i="2"/>
  <c r="L84" i="2" s="1"/>
  <c r="L83" i="2" s="1"/>
  <c r="K85" i="2"/>
  <c r="K84" i="2" s="1"/>
  <c r="K83" i="2" s="1"/>
  <c r="L81" i="2"/>
  <c r="K81" i="2"/>
  <c r="J81" i="2"/>
  <c r="I81" i="2"/>
  <c r="L80" i="2"/>
  <c r="K80" i="2"/>
  <c r="J80" i="2"/>
  <c r="J79" i="2" s="1"/>
  <c r="I80" i="2"/>
  <c r="I79" i="2" s="1"/>
  <c r="L79" i="2"/>
  <c r="K79" i="2"/>
  <c r="L75" i="2"/>
  <c r="K75" i="2"/>
  <c r="J75" i="2"/>
  <c r="J74" i="2" s="1"/>
  <c r="I75" i="2"/>
  <c r="I74" i="2" s="1"/>
  <c r="L74" i="2"/>
  <c r="K74" i="2"/>
  <c r="L70" i="2"/>
  <c r="K70" i="2"/>
  <c r="J70" i="2"/>
  <c r="J69" i="2" s="1"/>
  <c r="I70" i="2"/>
  <c r="I69" i="2" s="1"/>
  <c r="L69" i="2"/>
  <c r="K69" i="2"/>
  <c r="L65" i="2"/>
  <c r="K65" i="2"/>
  <c r="J65" i="2"/>
  <c r="J64" i="2" s="1"/>
  <c r="I65" i="2"/>
  <c r="I64" i="2" s="1"/>
  <c r="L64" i="2"/>
  <c r="K64" i="2"/>
  <c r="L44" i="2"/>
  <c r="K44" i="2"/>
  <c r="J44" i="2"/>
  <c r="J43" i="2" s="1"/>
  <c r="J42" i="2" s="1"/>
  <c r="J41" i="2" s="1"/>
  <c r="I44" i="2"/>
  <c r="I43" i="2" s="1"/>
  <c r="I42" i="2" s="1"/>
  <c r="I41" i="2" s="1"/>
  <c r="L43" i="2"/>
  <c r="L42" i="2" s="1"/>
  <c r="L41" i="2" s="1"/>
  <c r="K43" i="2"/>
  <c r="K42" i="2" s="1"/>
  <c r="K41" i="2" s="1"/>
  <c r="L39" i="2"/>
  <c r="L38" i="2" s="1"/>
  <c r="L37" i="2" s="1"/>
  <c r="K39" i="2"/>
  <c r="K38" i="2" s="1"/>
  <c r="K37" i="2" s="1"/>
  <c r="J39" i="2"/>
  <c r="I39" i="2"/>
  <c r="I38" i="2" s="1"/>
  <c r="I37" i="2" s="1"/>
  <c r="J38" i="2"/>
  <c r="J37" i="2" s="1"/>
  <c r="L34" i="2"/>
  <c r="L33" i="2" s="1"/>
  <c r="L32" i="2" s="1"/>
  <c r="K34" i="2"/>
  <c r="J34" i="2"/>
  <c r="J33" i="2" s="1"/>
  <c r="J32" i="2" s="1"/>
  <c r="I34" i="2"/>
  <c r="I33" i="2" s="1"/>
  <c r="I32" i="2" s="1"/>
  <c r="K33" i="2"/>
  <c r="K32" i="2" s="1"/>
  <c r="L342" i="1"/>
  <c r="K342" i="1"/>
  <c r="J342" i="1"/>
  <c r="J341" i="1" s="1"/>
  <c r="I342" i="1"/>
  <c r="I341" i="1" s="1"/>
  <c r="L341" i="1"/>
  <c r="K341" i="1"/>
  <c r="L339" i="1"/>
  <c r="K339" i="1"/>
  <c r="J339" i="1"/>
  <c r="J338" i="1" s="1"/>
  <c r="I339" i="1"/>
  <c r="I338" i="1" s="1"/>
  <c r="L338" i="1"/>
  <c r="K338" i="1"/>
  <c r="L336" i="1"/>
  <c r="K336" i="1"/>
  <c r="J336" i="1"/>
  <c r="J335" i="1" s="1"/>
  <c r="I336" i="1"/>
  <c r="I335" i="1" s="1"/>
  <c r="L335" i="1"/>
  <c r="K335" i="1"/>
  <c r="L332" i="1"/>
  <c r="K332" i="1"/>
  <c r="J332" i="1"/>
  <c r="J331" i="1" s="1"/>
  <c r="I332" i="1"/>
  <c r="I331" i="1" s="1"/>
  <c r="L331" i="1"/>
  <c r="K331" i="1"/>
  <c r="L327" i="1"/>
  <c r="K327" i="1"/>
  <c r="J327" i="1"/>
  <c r="J326" i="1" s="1"/>
  <c r="I327" i="1"/>
  <c r="I326" i="1" s="1"/>
  <c r="L326" i="1"/>
  <c r="K326" i="1"/>
  <c r="L323" i="1"/>
  <c r="K323" i="1"/>
  <c r="J323" i="1"/>
  <c r="J322" i="1" s="1"/>
  <c r="I323" i="1"/>
  <c r="I322" i="1" s="1"/>
  <c r="L322" i="1"/>
  <c r="K322" i="1"/>
  <c r="L318" i="1"/>
  <c r="K318" i="1"/>
  <c r="J318" i="1"/>
  <c r="J317" i="1" s="1"/>
  <c r="I318" i="1"/>
  <c r="I317" i="1" s="1"/>
  <c r="L317" i="1"/>
  <c r="K317" i="1"/>
  <c r="L313" i="1"/>
  <c r="K313" i="1"/>
  <c r="J313" i="1"/>
  <c r="J312" i="1" s="1"/>
  <c r="I313" i="1"/>
  <c r="I312" i="1" s="1"/>
  <c r="L312" i="1"/>
  <c r="K312" i="1"/>
  <c r="L310" i="1"/>
  <c r="K310" i="1"/>
  <c r="J310" i="1"/>
  <c r="I310" i="1"/>
  <c r="L309" i="1"/>
  <c r="K309" i="1"/>
  <c r="J309" i="1"/>
  <c r="I309" i="1"/>
  <c r="L307" i="1"/>
  <c r="K307" i="1"/>
  <c r="J307" i="1"/>
  <c r="I307" i="1"/>
  <c r="L306" i="1"/>
  <c r="K306" i="1"/>
  <c r="J306" i="1"/>
  <c r="I306" i="1"/>
  <c r="L303" i="1"/>
  <c r="K303" i="1"/>
  <c r="J303" i="1"/>
  <c r="J302" i="1" s="1"/>
  <c r="I303" i="1"/>
  <c r="I302" i="1" s="1"/>
  <c r="L302" i="1"/>
  <c r="K302" i="1"/>
  <c r="L299" i="1"/>
  <c r="K299" i="1"/>
  <c r="J299" i="1"/>
  <c r="J298" i="1" s="1"/>
  <c r="I299" i="1"/>
  <c r="I298" i="1" s="1"/>
  <c r="L298" i="1"/>
  <c r="K298" i="1"/>
  <c r="L295" i="1"/>
  <c r="K295" i="1"/>
  <c r="J295" i="1"/>
  <c r="J294" i="1" s="1"/>
  <c r="I295" i="1"/>
  <c r="I294" i="1" s="1"/>
  <c r="L294" i="1"/>
  <c r="K294" i="1"/>
  <c r="L290" i="1"/>
  <c r="K290" i="1"/>
  <c r="J290" i="1"/>
  <c r="J289" i="1" s="1"/>
  <c r="I290" i="1"/>
  <c r="I289" i="1" s="1"/>
  <c r="L289" i="1"/>
  <c r="K289" i="1"/>
  <c r="L283" i="1"/>
  <c r="K283" i="1"/>
  <c r="J283" i="1"/>
  <c r="J282" i="1" s="1"/>
  <c r="I283" i="1"/>
  <c r="I282" i="1" s="1"/>
  <c r="L282" i="1"/>
  <c r="K282" i="1"/>
  <c r="L280" i="1"/>
  <c r="K280" i="1"/>
  <c r="J280" i="1"/>
  <c r="J279" i="1" s="1"/>
  <c r="I280" i="1"/>
  <c r="I279" i="1" s="1"/>
  <c r="L279" i="1"/>
  <c r="K279" i="1"/>
  <c r="L277" i="1"/>
  <c r="K277" i="1"/>
  <c r="J277" i="1"/>
  <c r="J276" i="1" s="1"/>
  <c r="I277" i="1"/>
  <c r="I276" i="1" s="1"/>
  <c r="L276" i="1"/>
  <c r="K276" i="1"/>
  <c r="L273" i="1"/>
  <c r="K273" i="1"/>
  <c r="J273" i="1"/>
  <c r="J272" i="1" s="1"/>
  <c r="I273" i="1"/>
  <c r="I272" i="1" s="1"/>
  <c r="L272" i="1"/>
  <c r="K272" i="1"/>
  <c r="L269" i="1"/>
  <c r="K269" i="1"/>
  <c r="J269" i="1"/>
  <c r="J268" i="1" s="1"/>
  <c r="I269" i="1"/>
  <c r="I268" i="1" s="1"/>
  <c r="L268" i="1"/>
  <c r="K268" i="1"/>
  <c r="L265" i="1"/>
  <c r="K265" i="1"/>
  <c r="J265" i="1"/>
  <c r="J264" i="1" s="1"/>
  <c r="I265" i="1"/>
  <c r="I264" i="1" s="1"/>
  <c r="L264" i="1"/>
  <c r="K264" i="1"/>
  <c r="L259" i="1"/>
  <c r="K259" i="1"/>
  <c r="J259" i="1"/>
  <c r="J258" i="1" s="1"/>
  <c r="I259" i="1"/>
  <c r="I258" i="1" s="1"/>
  <c r="L258" i="1"/>
  <c r="K258" i="1"/>
  <c r="L254" i="1"/>
  <c r="K254" i="1"/>
  <c r="J254" i="1"/>
  <c r="J253" i="1" s="1"/>
  <c r="I254" i="1"/>
  <c r="I253" i="1" s="1"/>
  <c r="L253" i="1"/>
  <c r="K253" i="1"/>
  <c r="L251" i="1"/>
  <c r="K251" i="1"/>
  <c r="J251" i="1"/>
  <c r="J250" i="1" s="1"/>
  <c r="I251" i="1"/>
  <c r="I250" i="1" s="1"/>
  <c r="L250" i="1"/>
  <c r="K250" i="1"/>
  <c r="L248" i="1"/>
  <c r="K248" i="1"/>
  <c r="J248" i="1"/>
  <c r="J246" i="1" s="1"/>
  <c r="I248" i="1"/>
  <c r="I246" i="1" s="1"/>
  <c r="L246" i="1"/>
  <c r="K246" i="1"/>
  <c r="L243" i="1"/>
  <c r="K243" i="1"/>
  <c r="J243" i="1"/>
  <c r="J242" i="1" s="1"/>
  <c r="I243" i="1"/>
  <c r="I242" i="1" s="1"/>
  <c r="L242" i="1"/>
  <c r="K242" i="1"/>
  <c r="L239" i="1"/>
  <c r="K239" i="1"/>
  <c r="J239" i="1"/>
  <c r="J238" i="1" s="1"/>
  <c r="I239" i="1"/>
  <c r="I238" i="1" s="1"/>
  <c r="L238" i="1"/>
  <c r="K238" i="1"/>
  <c r="L235" i="1"/>
  <c r="K235" i="1"/>
  <c r="J235" i="1"/>
  <c r="J234" i="1" s="1"/>
  <c r="I235" i="1"/>
  <c r="I234" i="1" s="1"/>
  <c r="L234" i="1"/>
  <c r="K234" i="1"/>
  <c r="L229" i="1"/>
  <c r="K229" i="1"/>
  <c r="J229" i="1"/>
  <c r="J228" i="1" s="1"/>
  <c r="I229" i="1"/>
  <c r="I228" i="1" s="1"/>
  <c r="L228" i="1"/>
  <c r="K228" i="1"/>
  <c r="L222" i="1"/>
  <c r="K222" i="1"/>
  <c r="J222" i="1"/>
  <c r="J221" i="1" s="1"/>
  <c r="J220" i="1" s="1"/>
  <c r="I222" i="1"/>
  <c r="I221" i="1" s="1"/>
  <c r="I220" i="1" s="1"/>
  <c r="L221" i="1"/>
  <c r="L220" i="1" s="1"/>
  <c r="K221" i="1"/>
  <c r="K220" i="1" s="1"/>
  <c r="L218" i="1"/>
  <c r="K218" i="1"/>
  <c r="J218" i="1"/>
  <c r="J217" i="1" s="1"/>
  <c r="J216" i="1" s="1"/>
  <c r="I218" i="1"/>
  <c r="I217" i="1" s="1"/>
  <c r="I216" i="1" s="1"/>
  <c r="L217" i="1"/>
  <c r="L216" i="1" s="1"/>
  <c r="K217" i="1"/>
  <c r="K216" i="1" s="1"/>
  <c r="L211" i="1"/>
  <c r="K211" i="1"/>
  <c r="J211" i="1"/>
  <c r="I211" i="1"/>
  <c r="I210" i="1" s="1"/>
  <c r="L210" i="1"/>
  <c r="K210" i="1"/>
  <c r="J210" i="1"/>
  <c r="L207" i="1"/>
  <c r="K207" i="1"/>
  <c r="J207" i="1"/>
  <c r="I207" i="1"/>
  <c r="L206" i="1"/>
  <c r="K206" i="1"/>
  <c r="J206" i="1"/>
  <c r="I206" i="1"/>
  <c r="L199" i="1"/>
  <c r="K199" i="1"/>
  <c r="J199" i="1"/>
  <c r="J198" i="1" s="1"/>
  <c r="J197" i="1" s="1"/>
  <c r="I199" i="1"/>
  <c r="I198" i="1" s="1"/>
  <c r="I197" i="1" s="1"/>
  <c r="L198" i="1"/>
  <c r="L197" i="1" s="1"/>
  <c r="K198" i="1"/>
  <c r="K197" i="1" s="1"/>
  <c r="L195" i="1"/>
  <c r="K195" i="1"/>
  <c r="J195" i="1"/>
  <c r="J194" i="1" s="1"/>
  <c r="I195" i="1"/>
  <c r="I194" i="1" s="1"/>
  <c r="L194" i="1"/>
  <c r="K194" i="1"/>
  <c r="L190" i="1"/>
  <c r="K190" i="1"/>
  <c r="J190" i="1"/>
  <c r="J189" i="1" s="1"/>
  <c r="I190" i="1"/>
  <c r="I189" i="1" s="1"/>
  <c r="L189" i="1"/>
  <c r="K189" i="1"/>
  <c r="L186" i="1"/>
  <c r="K186" i="1"/>
  <c r="J186" i="1"/>
  <c r="I186" i="1"/>
  <c r="L185" i="1"/>
  <c r="K185" i="1"/>
  <c r="J185" i="1"/>
  <c r="I185" i="1"/>
  <c r="L181" i="1"/>
  <c r="K181" i="1"/>
  <c r="J181" i="1"/>
  <c r="I181" i="1"/>
  <c r="L180" i="1"/>
  <c r="K180" i="1"/>
  <c r="J180" i="1"/>
  <c r="I180" i="1"/>
  <c r="L178" i="1"/>
  <c r="K178" i="1"/>
  <c r="J178" i="1"/>
  <c r="I178" i="1"/>
  <c r="L177" i="1"/>
  <c r="K177" i="1"/>
  <c r="J177" i="1"/>
  <c r="I177" i="1"/>
  <c r="L169" i="1"/>
  <c r="K169" i="1"/>
  <c r="J169" i="1"/>
  <c r="J168" i="1" s="1"/>
  <c r="I169" i="1"/>
  <c r="I168" i="1" s="1"/>
  <c r="L168" i="1"/>
  <c r="K168" i="1"/>
  <c r="L164" i="1"/>
  <c r="K164" i="1"/>
  <c r="J164" i="1"/>
  <c r="J163" i="1" s="1"/>
  <c r="I164" i="1"/>
  <c r="I163" i="1" s="1"/>
  <c r="L163" i="1"/>
  <c r="K163" i="1"/>
  <c r="L160" i="1"/>
  <c r="K160" i="1"/>
  <c r="J160" i="1"/>
  <c r="I160" i="1"/>
  <c r="L159" i="1"/>
  <c r="K159" i="1"/>
  <c r="J159" i="1"/>
  <c r="I159" i="1"/>
  <c r="I158" i="1" s="1"/>
  <c r="L158" i="1"/>
  <c r="K158" i="1"/>
  <c r="J158" i="1"/>
  <c r="L155" i="1"/>
  <c r="K155" i="1"/>
  <c r="J155" i="1"/>
  <c r="I155" i="1"/>
  <c r="L154" i="1"/>
  <c r="K154" i="1"/>
  <c r="J154" i="1"/>
  <c r="I154" i="1"/>
  <c r="L151" i="1"/>
  <c r="K151" i="1"/>
  <c r="J151" i="1"/>
  <c r="I151" i="1"/>
  <c r="L150" i="1"/>
  <c r="K150" i="1"/>
  <c r="J150" i="1"/>
  <c r="J149" i="1" s="1"/>
  <c r="J148" i="1" s="1"/>
  <c r="I150" i="1"/>
  <c r="I149" i="1" s="1"/>
  <c r="I148" i="1" s="1"/>
  <c r="L149" i="1"/>
  <c r="L148" i="1" s="1"/>
  <c r="K149" i="1"/>
  <c r="K148" i="1" s="1"/>
  <c r="L145" i="1"/>
  <c r="L144" i="1" s="1"/>
  <c r="L143" i="1" s="1"/>
  <c r="K145" i="1"/>
  <c r="J145" i="1"/>
  <c r="J144" i="1" s="1"/>
  <c r="J143" i="1" s="1"/>
  <c r="I145" i="1"/>
  <c r="I144" i="1" s="1"/>
  <c r="I143" i="1" s="1"/>
  <c r="K144" i="1"/>
  <c r="K143" i="1" s="1"/>
  <c r="L140" i="1"/>
  <c r="K140" i="1"/>
  <c r="J140" i="1"/>
  <c r="J139" i="1" s="1"/>
  <c r="J138" i="1" s="1"/>
  <c r="I140" i="1"/>
  <c r="I139" i="1" s="1"/>
  <c r="I138" i="1" s="1"/>
  <c r="L139" i="1"/>
  <c r="L138" i="1" s="1"/>
  <c r="K139" i="1"/>
  <c r="K138" i="1" s="1"/>
  <c r="L135" i="1"/>
  <c r="K135" i="1"/>
  <c r="J135" i="1"/>
  <c r="I135" i="1"/>
  <c r="L134" i="1"/>
  <c r="K134" i="1"/>
  <c r="J134" i="1"/>
  <c r="J133" i="1" s="1"/>
  <c r="I134" i="1"/>
  <c r="I133" i="1" s="1"/>
  <c r="L133" i="1"/>
  <c r="K133" i="1"/>
  <c r="L129" i="1"/>
  <c r="K129" i="1"/>
  <c r="K128" i="1" s="1"/>
  <c r="K127" i="1" s="1"/>
  <c r="J129" i="1"/>
  <c r="J128" i="1" s="1"/>
  <c r="J127" i="1" s="1"/>
  <c r="I129" i="1"/>
  <c r="I128" i="1" s="1"/>
  <c r="I127" i="1" s="1"/>
  <c r="L128" i="1"/>
  <c r="L127" i="1" s="1"/>
  <c r="L125" i="1"/>
  <c r="K125" i="1"/>
  <c r="J125" i="1"/>
  <c r="J124" i="1" s="1"/>
  <c r="J123" i="1" s="1"/>
  <c r="I125" i="1"/>
  <c r="I124" i="1" s="1"/>
  <c r="I123" i="1" s="1"/>
  <c r="L124" i="1"/>
  <c r="L123" i="1" s="1"/>
  <c r="K124" i="1"/>
  <c r="K123" i="1" s="1"/>
  <c r="L121" i="1"/>
  <c r="K121" i="1"/>
  <c r="J121" i="1"/>
  <c r="J120" i="1" s="1"/>
  <c r="J119" i="1" s="1"/>
  <c r="I121" i="1"/>
  <c r="I120" i="1" s="1"/>
  <c r="I119" i="1" s="1"/>
  <c r="L120" i="1"/>
  <c r="L119" i="1" s="1"/>
  <c r="K120" i="1"/>
  <c r="K119" i="1" s="1"/>
  <c r="L117" i="1"/>
  <c r="K117" i="1"/>
  <c r="J117" i="1"/>
  <c r="I117" i="1"/>
  <c r="L116" i="1"/>
  <c r="K116" i="1"/>
  <c r="J116" i="1"/>
  <c r="J115" i="1" s="1"/>
  <c r="I116" i="1"/>
  <c r="I115" i="1" s="1"/>
  <c r="L115" i="1"/>
  <c r="K115" i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 s="1"/>
  <c r="L106" i="1"/>
  <c r="K106" i="1"/>
  <c r="J106" i="1"/>
  <c r="J105" i="1" s="1"/>
  <c r="J104" i="1" s="1"/>
  <c r="I106" i="1"/>
  <c r="I105" i="1" s="1"/>
  <c r="I104" i="1" s="1"/>
  <c r="L105" i="1"/>
  <c r="L104" i="1" s="1"/>
  <c r="K105" i="1"/>
  <c r="K104" i="1"/>
  <c r="L101" i="1"/>
  <c r="K101" i="1"/>
  <c r="J101" i="1"/>
  <c r="J100" i="1" s="1"/>
  <c r="J99" i="1" s="1"/>
  <c r="I101" i="1"/>
  <c r="I100" i="1" s="1"/>
  <c r="I99" i="1" s="1"/>
  <c r="L100" i="1"/>
  <c r="L99" i="1" s="1"/>
  <c r="K100" i="1"/>
  <c r="K99" i="1" s="1"/>
  <c r="L96" i="1"/>
  <c r="K96" i="1"/>
  <c r="J96" i="1"/>
  <c r="I96" i="1"/>
  <c r="L95" i="1"/>
  <c r="K95" i="1"/>
  <c r="J95" i="1"/>
  <c r="J94" i="1" s="1"/>
  <c r="I95" i="1"/>
  <c r="I94" i="1" s="1"/>
  <c r="L94" i="1"/>
  <c r="K94" i="1"/>
  <c r="L88" i="1"/>
  <c r="K88" i="1"/>
  <c r="J88" i="1"/>
  <c r="J87" i="1" s="1"/>
  <c r="J86" i="1" s="1"/>
  <c r="J85" i="1" s="1"/>
  <c r="I88" i="1"/>
  <c r="I87" i="1" s="1"/>
  <c r="I86" i="1" s="1"/>
  <c r="I85" i="1" s="1"/>
  <c r="L87" i="1"/>
  <c r="L86" i="1" s="1"/>
  <c r="L85" i="1" s="1"/>
  <c r="K87" i="1"/>
  <c r="K86" i="1" s="1"/>
  <c r="K85" i="1" s="1"/>
  <c r="L83" i="1"/>
  <c r="K83" i="1"/>
  <c r="J83" i="1"/>
  <c r="I83" i="1"/>
  <c r="L82" i="1"/>
  <c r="K82" i="1"/>
  <c r="J82" i="1"/>
  <c r="I82" i="1"/>
  <c r="I81" i="1" s="1"/>
  <c r="L81" i="1"/>
  <c r="K81" i="1"/>
  <c r="J81" i="1"/>
  <c r="L77" i="1"/>
  <c r="K77" i="1"/>
  <c r="J77" i="1"/>
  <c r="J76" i="1" s="1"/>
  <c r="I77" i="1"/>
  <c r="I76" i="1" s="1"/>
  <c r="L76" i="1"/>
  <c r="K76" i="1"/>
  <c r="L72" i="1"/>
  <c r="K72" i="1"/>
  <c r="J72" i="1"/>
  <c r="J71" i="1" s="1"/>
  <c r="I72" i="1"/>
  <c r="I71" i="1" s="1"/>
  <c r="L71" i="1"/>
  <c r="K71" i="1"/>
  <c r="L67" i="1"/>
  <c r="K67" i="1"/>
  <c r="J67" i="1"/>
  <c r="I67" i="1"/>
  <c r="I66" i="1" s="1"/>
  <c r="L66" i="1"/>
  <c r="K66" i="1"/>
  <c r="J66" i="1"/>
  <c r="L44" i="1"/>
  <c r="L43" i="1" s="1"/>
  <c r="L42" i="1" s="1"/>
  <c r="L41" i="1" s="1"/>
  <c r="K44" i="1"/>
  <c r="J44" i="1"/>
  <c r="J43" i="1" s="1"/>
  <c r="J42" i="1" s="1"/>
  <c r="J41" i="1" s="1"/>
  <c r="I44" i="1"/>
  <c r="I43" i="1" s="1"/>
  <c r="I42" i="1" s="1"/>
  <c r="I41" i="1" s="1"/>
  <c r="K43" i="1"/>
  <c r="K42" i="1" s="1"/>
  <c r="K41" i="1" s="1"/>
  <c r="L39" i="1"/>
  <c r="K39" i="1"/>
  <c r="K38" i="1" s="1"/>
  <c r="K37" i="1" s="1"/>
  <c r="J39" i="1"/>
  <c r="I39" i="1"/>
  <c r="I38" i="1" s="1"/>
  <c r="I37" i="1" s="1"/>
  <c r="L38" i="1"/>
  <c r="L37" i="1" s="1"/>
  <c r="J38" i="1"/>
  <c r="J37" i="1" s="1"/>
  <c r="L34" i="1"/>
  <c r="K34" i="1"/>
  <c r="J34" i="1"/>
  <c r="J33" i="1" s="1"/>
  <c r="J32" i="1" s="1"/>
  <c r="I34" i="1"/>
  <c r="L33" i="1"/>
  <c r="K33" i="1"/>
  <c r="K32" i="1" s="1"/>
  <c r="I33" i="1"/>
  <c r="I32" i="1" s="1"/>
  <c r="L32" i="1"/>
  <c r="I205" i="1" l="1"/>
  <c r="L227" i="1"/>
  <c r="I176" i="1"/>
  <c r="L31" i="1"/>
  <c r="K109" i="1"/>
  <c r="K176" i="1"/>
  <c r="L205" i="1"/>
  <c r="L130" i="2"/>
  <c r="L147" i="2"/>
  <c r="L146" i="2" s="1"/>
  <c r="I160" i="2"/>
  <c r="K288" i="2"/>
  <c r="K63" i="2"/>
  <c r="K62" i="2" s="1"/>
  <c r="K147" i="2"/>
  <c r="K146" i="2" s="1"/>
  <c r="L160" i="2"/>
  <c r="L155" i="2" s="1"/>
  <c r="L204" i="2"/>
  <c r="L31" i="2"/>
  <c r="L162" i="1"/>
  <c r="L157" i="1" s="1"/>
  <c r="L176" i="1"/>
  <c r="K205" i="1"/>
  <c r="K175" i="1" s="1"/>
  <c r="I31" i="2"/>
  <c r="J130" i="2"/>
  <c r="L227" i="2"/>
  <c r="L257" i="2"/>
  <c r="K316" i="2"/>
  <c r="K287" i="2" s="1"/>
  <c r="L316" i="1"/>
  <c r="K204" i="2"/>
  <c r="K257" i="2"/>
  <c r="L132" i="1"/>
  <c r="L93" i="1"/>
  <c r="K257" i="1"/>
  <c r="I257" i="1"/>
  <c r="L257" i="1"/>
  <c r="L226" i="1" s="1"/>
  <c r="L287" i="1"/>
  <c r="K65" i="1"/>
  <c r="K64" i="1" s="1"/>
  <c r="J93" i="1"/>
  <c r="L109" i="1"/>
  <c r="K287" i="1"/>
  <c r="L91" i="2"/>
  <c r="J174" i="2"/>
  <c r="I204" i="2"/>
  <c r="K31" i="1"/>
  <c r="L65" i="1"/>
  <c r="L64" i="1" s="1"/>
  <c r="J132" i="1"/>
  <c r="K162" i="1"/>
  <c r="K157" i="1" s="1"/>
  <c r="K227" i="1"/>
  <c r="K31" i="2"/>
  <c r="K91" i="2"/>
  <c r="K227" i="2"/>
  <c r="K226" i="1"/>
  <c r="K107" i="2"/>
  <c r="K130" i="2"/>
  <c r="K316" i="1"/>
  <c r="K93" i="1"/>
  <c r="I175" i="1"/>
  <c r="I162" i="1"/>
  <c r="I157" i="1" s="1"/>
  <c r="L63" i="2"/>
  <c r="L62" i="2" s="1"/>
  <c r="I91" i="2"/>
  <c r="L107" i="2"/>
  <c r="I107" i="2"/>
  <c r="K174" i="2"/>
  <c r="I227" i="2"/>
  <c r="L288" i="2"/>
  <c r="I65" i="1"/>
  <c r="I64" i="1" s="1"/>
  <c r="K132" i="1"/>
  <c r="J316" i="1"/>
  <c r="I63" i="2"/>
  <c r="I62" i="2" s="1"/>
  <c r="K160" i="2"/>
  <c r="K155" i="2" s="1"/>
  <c r="L174" i="2"/>
  <c r="J204" i="2"/>
  <c r="L316" i="2"/>
  <c r="J147" i="2"/>
  <c r="J146" i="2" s="1"/>
  <c r="J65" i="1"/>
  <c r="J64" i="1" s="1"/>
  <c r="J205" i="1"/>
  <c r="I227" i="1"/>
  <c r="J31" i="2"/>
  <c r="J63" i="2"/>
  <c r="J62" i="2" s="1"/>
  <c r="I130" i="2"/>
  <c r="J257" i="2"/>
  <c r="J288" i="2"/>
  <c r="J316" i="2"/>
  <c r="I147" i="2"/>
  <c r="I146" i="2" s="1"/>
  <c r="I155" i="2"/>
  <c r="I31" i="1"/>
  <c r="I287" i="1"/>
  <c r="I316" i="1"/>
  <c r="I109" i="1"/>
  <c r="J31" i="1"/>
  <c r="I93" i="1"/>
  <c r="I132" i="1"/>
  <c r="I174" i="2"/>
  <c r="I257" i="2"/>
  <c r="I288" i="2"/>
  <c r="I316" i="2"/>
  <c r="J107" i="2"/>
  <c r="J287" i="1"/>
  <c r="J160" i="2"/>
  <c r="J109" i="1"/>
  <c r="J227" i="2"/>
  <c r="J162" i="1"/>
  <c r="J157" i="1" s="1"/>
  <c r="J176" i="1"/>
  <c r="J227" i="1"/>
  <c r="J257" i="1"/>
  <c r="J91" i="2"/>
  <c r="J155" i="2"/>
  <c r="L175" i="1" l="1"/>
  <c r="L173" i="2"/>
  <c r="I226" i="1"/>
  <c r="I226" i="2"/>
  <c r="I172" i="2" s="1"/>
  <c r="L30" i="1"/>
  <c r="L286" i="1"/>
  <c r="K226" i="2"/>
  <c r="L226" i="2"/>
  <c r="J226" i="2"/>
  <c r="I173" i="2"/>
  <c r="K173" i="2"/>
  <c r="K172" i="2" s="1"/>
  <c r="L30" i="2"/>
  <c r="K286" i="1"/>
  <c r="K30" i="2"/>
  <c r="L287" i="2"/>
  <c r="I286" i="1"/>
  <c r="I174" i="1" s="1"/>
  <c r="J173" i="2"/>
  <c r="K30" i="1"/>
  <c r="L174" i="1"/>
  <c r="L344" i="1" s="1"/>
  <c r="I30" i="2"/>
  <c r="J175" i="1"/>
  <c r="J30" i="2"/>
  <c r="I287" i="2"/>
  <c r="J287" i="2"/>
  <c r="J286" i="1"/>
  <c r="K174" i="1"/>
  <c r="K344" i="1" s="1"/>
  <c r="J30" i="1"/>
  <c r="I30" i="1"/>
  <c r="J226" i="1"/>
  <c r="L172" i="2" l="1"/>
  <c r="L344" i="2" s="1"/>
  <c r="I344" i="1"/>
  <c r="K344" i="2"/>
  <c r="J172" i="2"/>
  <c r="J344" i="2" s="1"/>
  <c r="I344" i="2"/>
  <c r="J174" i="1"/>
  <c r="J344" i="1" s="1"/>
</calcChain>
</file>

<file path=xl/sharedStrings.xml><?xml version="1.0" encoding="utf-8"?>
<sst xmlns="http://schemas.openxmlformats.org/spreadsheetml/2006/main" count="704" uniqueCount="196">
  <si>
    <t>Forma Nr. 2 patvirtinta
Lietuvos Respublikos finansų ministro
2008 m. gruodžio 31 d. įsakymu Nr. 1K-465
(Lietuvos Respublikos finansų ministro
2013 m.             d. įsakymo Nr. 1K-       redakcija)</t>
  </si>
  <si>
    <t xml:space="preserve">       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</si>
  <si>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</si>
  <si>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</si>
  <si>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</si>
  <si>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</si>
  <si>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</si>
  <si>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(metinė, ketvirtinė)</t>
  </si>
  <si>
    <t>ATASKAITA</t>
  </si>
  <si>
    <t>_________________    Nr. _________</t>
  </si>
  <si>
    <t xml:space="preserve">                                                                      (data)</t>
  </si>
  <si>
    <t>Kodas</t>
  </si>
  <si>
    <t>vvvvvvvvvvvvvvvvvvvvvvvvvvvvvvvvvvvvvvvvvvvvvvvvvvvvvvvvvvvvvvvvvvvvvvvvvvvvvvvvvvvvvvvvvvvvvvvvvvvvvvvvvvvvvvvvvvvvvvvvvvvvvvvvvvvvvvvvvvvvvvvvvvvvvvvvvv</t>
  </si>
  <si>
    <t xml:space="preserve">                    Ministerijos / Savivaldybės</t>
  </si>
  <si>
    <t>vvvvvvvvvvvvvvvvvvvvvvvvvvvvvvvvvvvvvvvvvvvvvvvvvvvvvvvvvvvv</t>
  </si>
  <si>
    <t>Departamento</t>
  </si>
  <si>
    <t>vvvvvvvvvvvvvvvvvvvvvvvvvvvvvvvvvvvvvvvvvvvvvvvvvvvvvvvvvvvvvvvvvvvvvvvvvvvvvvvvvvvvvvvvvvvvvvvvvvvvvvvvvvvvvvvvvvvvvvvvvvvxxxxxxxxxxxx</t>
  </si>
  <si>
    <t>Įstaigos</t>
  </si>
  <si>
    <t>(programos pavadinimas)</t>
  </si>
  <si>
    <t>Programos</t>
  </si>
  <si>
    <t>Finansavimo šaltinio</t>
  </si>
  <si>
    <t>Valstybės funkcijos</t>
  </si>
  <si>
    <t>(litais,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</si>
  <si>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</si>
  <si>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</si>
  <si>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</si>
  <si>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</si>
  <si>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</si>
  <si>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</si>
  <si>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</si>
  <si>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</si>
  <si>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</si>
  <si>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</si>
  <si>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</si>
  <si>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</si>
  <si>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</si>
  <si>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</si>
  <si>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</t>
  </si>
  <si>
    <t xml:space="preserve">Darbo užmokestis pinigais </t>
  </si>
  <si>
    <t>Pajamos natūra</t>
  </si>
  <si>
    <t xml:space="preserve">Socialinio draudimo įmokos </t>
  </si>
  <si>
    <t>Prekių ir paslaugų naudojimas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</si>
  <si>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</si>
  <si>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</si>
  <si>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</si>
  <si>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</si>
  <si>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Apranga ir patalynė </t>
  </si>
  <si>
    <t xml:space="preserve">Spaudiniai </t>
  </si>
  <si>
    <t>Ginklai ir karinė įranga</t>
  </si>
  <si>
    <t>Kitos prekės</t>
  </si>
  <si>
    <t>Komandiruotės (transporto, apgyvendinimo, ryšio ir kitos komandiruotės išlaidos)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</si>
  <si>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</si>
  <si>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</si>
  <si>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</si>
  <si>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</si>
  <si>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 xml:space="preserve">Apmokėjimas samdomiems ekspertams, konsultantams ir komisinių išlaidos </t>
  </si>
  <si>
    <t xml:space="preserve"> Turto vertinimo paslaugų apmokėjimas   </t>
  </si>
  <si>
    <t>Veiklos nuoma</t>
  </si>
  <si>
    <t>Komunalinės paslaugos</t>
  </si>
  <si>
    <t>Kitos paslaugos</t>
  </si>
  <si>
    <t>Turto išlaidos</t>
  </si>
  <si>
    <t xml:space="preserve">Palūkanos </t>
  </si>
  <si>
    <t>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</si>
  <si>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</si>
  <si>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</si>
  <si>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</si>
  <si>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Rezidentams, kitiems nei valdžios sektorius (tik už tiesioginę skolą) </t>
  </si>
  <si>
    <t xml:space="preserve">Kitiems valdymo lygiams </t>
  </si>
  <si>
    <t>Valstybės biudžetui</t>
  </si>
  <si>
    <t>Savivaldybių biudžetams</t>
  </si>
  <si>
    <t>Nebiudžetiniams fondams</t>
  </si>
  <si>
    <t xml:space="preserve">Nuoma </t>
  </si>
  <si>
    <t xml:space="preserve">Nuoma už žemę, žemės gelmių išteklius ir kitą atsirandantį gamtoje turtą 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</si>
  <si>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</si>
  <si>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</si>
  <si>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</si>
  <si>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</si>
  <si>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</si>
  <si>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</si>
  <si>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</si>
  <si>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Einamiesiems tikslams</t>
  </si>
  <si>
    <t>Kapitalui formuoti</t>
  </si>
  <si>
    <t xml:space="preserve">Dotacijos tarptautinėms organizacijoms </t>
  </si>
  <si>
    <t>Dotacijos kitiems valdymo lygiams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</si>
  <si>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</si>
  <si>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</si>
  <si>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</si>
  <si>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</si>
  <si>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PVM nuosavi ištekliai </t>
  </si>
  <si>
    <t xml:space="preserve">Bendrųjų nacionalinių pajamų nuosavi ištekliai </t>
  </si>
  <si>
    <t>Biudžeto disbalansų korekcija Jungtinės Karalystės naudai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</si>
  <si>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</si>
  <si>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</si>
  <si>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</si>
  <si>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</si>
  <si>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</si>
  <si>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(socialinės paramos pašalpos) 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</si>
  <si>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</si>
  <si>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</si>
  <si>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</si>
  <si>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</si>
  <si>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</si>
  <si>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>Kitos išlaidos</t>
  </si>
  <si>
    <t xml:space="preserve">Stipendijoms </t>
  </si>
  <si>
    <t xml:space="preserve">Kitiems einamiesiems tikslams </t>
  </si>
  <si>
    <t>Pervedamos lėšos (kapitalui formuoti)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</si>
  <si>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</si>
  <si>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</si>
  <si>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 xml:space="preserve">Einamiesiems tikslams savivaldybėms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</si>
  <si>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</si>
  <si>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</si>
  <si>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</si>
  <si>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Investicijos, skirtos savivaldybėms </t>
  </si>
  <si>
    <t xml:space="preserve">Investicijos kitiems valdžios sektoriaus subjektams 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</si>
  <si>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</si>
  <si>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</si>
  <si>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</si>
  <si>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</si>
  <si>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</si>
  <si>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 xml:space="preserve">Pastatai ir statiniai </t>
  </si>
  <si>
    <t>Gyvenamieji namai</t>
  </si>
  <si>
    <t>Negyvenamieji pastatai</t>
  </si>
  <si>
    <t>Kiti pastatai ir statiniai</t>
  </si>
  <si>
    <t xml:space="preserve">Mašinos ir įrenginiai </t>
  </si>
  <si>
    <t>Transporto priemonės</t>
  </si>
  <si>
    <t>Kitos mašinos ir įrenginiai</t>
  </si>
  <si>
    <t xml:space="preserve">Vertybės </t>
  </si>
  <si>
    <t>Muziejinės vertybės</t>
  </si>
  <si>
    <t xml:space="preserve">Antikvariniai ir kiti meno kūriniai </t>
  </si>
  <si>
    <t>Kitos vertybės</t>
  </si>
  <si>
    <t>Kitas ilgalaikis materialusis turtas</t>
  </si>
  <si>
    <t xml:space="preserve">Nematerialiojo turto kūrimas ir įsigijimas </t>
  </si>
  <si>
    <t>Nematerialusis turtas</t>
  </si>
  <si>
    <t>Naudingųjų iškasenų žvalgymo darbai</t>
  </si>
  <si>
    <t>Kompiuterinė programinė įranga, kompiuterinės programinės įrangos licencijos</t>
  </si>
  <si>
    <t xml:space="preserve">Patentai </t>
  </si>
  <si>
    <t>Literatūros ir meno kūriniai</t>
  </si>
  <si>
    <t xml:space="preserve">Kitas nematerialusis turtas </t>
  </si>
  <si>
    <t>Atsargų kūrimas ir įsigijimas</t>
  </si>
  <si>
    <t>Strateginės ir neliečiamosios atsargos</t>
  </si>
  <si>
    <t>Kitos atsargos</t>
  </si>
  <si>
    <t xml:space="preserve">Žaliavos ir medžiagos </t>
  </si>
  <si>
    <t>Nebaigta gamyba</t>
  </si>
  <si>
    <t>Pagaminta produkcija</t>
  </si>
  <si>
    <t>Pirktos prekės, skirtos parduoti</t>
  </si>
  <si>
    <t xml:space="preserve">Ilgalaikio turto įsigijimas finansinės nuomos (lizingo) būdu </t>
  </si>
  <si>
    <t xml:space="preserve">Ilgalaikio turto įsigijimas  finansinės nuomos (lizingo) būdu </t>
  </si>
  <si>
    <t>Biologinis turtas ir mineraliniai ištekliai</t>
  </si>
  <si>
    <t>Žemės gelmių ištekliai</t>
  </si>
  <si>
    <t>Gyvuliai ir kiti gyvūnai</t>
  </si>
  <si>
    <t>Vaismedžiai ir kiti daugiamečiai sodiniai</t>
  </si>
  <si>
    <t xml:space="preserve">Finansinio turto įsigijimo išlaidos (perskolinimas) </t>
  </si>
  <si>
    <t xml:space="preserve">Vidaus </t>
  </si>
  <si>
    <t xml:space="preserve">Grynieji pinigai ir indėliai banke (nacionaline valiuta) </t>
  </si>
  <si>
    <t>Grynieji pinigai</t>
  </si>
  <si>
    <t>Pervedamieji indėliai (pinigai bankuose)</t>
  </si>
  <si>
    <t>Kiti ilgalaikiai indėliai (pinigai bankuose)</t>
  </si>
  <si>
    <t>Kiti trumpalaikiai indėliai (pinigai bankuose)</t>
  </si>
  <si>
    <t xml:space="preserve">Vertybiniai popieriai (įsigyti), išskyrus akcijas </t>
  </si>
  <si>
    <t xml:space="preserve">Trumpalaikiai </t>
  </si>
  <si>
    <t xml:space="preserve">Ilgalaikiai </t>
  </si>
  <si>
    <t xml:space="preserve">Išvestinės finansinės priemonės </t>
  </si>
  <si>
    <t xml:space="preserve">Trumpalaikės </t>
  </si>
  <si>
    <t xml:space="preserve">Ilgalaikės </t>
  </si>
  <si>
    <t>Paskolos (suteiktos)</t>
  </si>
  <si>
    <t>Akcijos (įsigytos) ir kitas nuosavas kapitalas</t>
  </si>
  <si>
    <t xml:space="preserve">Draudimo techniniai atidėjiniai </t>
  </si>
  <si>
    <t xml:space="preserve">Kitos mokėtinos sumos </t>
  </si>
  <si>
    <t xml:space="preserve">Užsienio </t>
  </si>
  <si>
    <t>Grynieji pinigai ir indėliai banke (užsienio valiuta)</t>
  </si>
  <si>
    <t xml:space="preserve">Grynieji pinigai ir indėliai banke (užsienio valiuta) </t>
  </si>
  <si>
    <t xml:space="preserve">Išlaidos dėl finansinių įsipareigojimų vykdymo (paskolų grąžinimas) </t>
  </si>
  <si>
    <t>Kiti indėliai (pinigai bankuose)</t>
  </si>
  <si>
    <t xml:space="preserve">Vertybiniai popieriai (išpirkti), išskyrus akcijas </t>
  </si>
  <si>
    <t>Paskolos (grąžintinos)</t>
  </si>
  <si>
    <t>Akcijos (parduotos) ir kitas nuosavas kapitalas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</si>
  <si>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</si>
  <si>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</si>
  <si>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</si>
  <si>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</si>
  <si>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</t>
  </si>
  <si>
    <t>Forma Nr. 2 patvirtinta</t>
  </si>
  <si>
    <t>Lietuvos Respublikos finansų ministro</t>
  </si>
  <si>
    <t>2008 m. gruodžio 31 d. įsakymu Nr. 1K-465</t>
  </si>
  <si>
    <t>(Lietuvos Respublikos finansų ministro</t>
  </si>
  <si>
    <t>2014 m. lapkričio 28 d. įsak. Nr. 1K- 407 redakcija)</t>
  </si>
  <si>
    <t/>
  </si>
  <si>
    <t xml:space="preserve"> - </t>
  </si>
  <si>
    <t>(eurais, ct)</t>
  </si>
  <si>
    <t>Ilgalaikio materialiojo ir nematerialiojo turto nuoma (įskaitant veiklos nuomą)</t>
  </si>
  <si>
    <t xml:space="preserve">Apmokėjimas  ekspertams ir konsultantams </t>
  </si>
  <si>
    <t>Turto vertinimo paslaugų apmokėjimas</t>
  </si>
  <si>
    <t>Karinės atsargos</t>
  </si>
  <si>
    <t xml:space="preserve">       Nr. </t>
  </si>
  <si>
    <t>Sporto projektas "_"</t>
  </si>
  <si>
    <t>2025 M.      MĖN.  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</si>
</sst>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i/>
      <sz val="8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12"/>
      <name val="Times New Roman Baltic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</cellStyleXfs>
  <cellXfs count="271">
    <xf numFmtId="0" fontId="0" fillId="0" borderId="0" xfId="0"/>
    <xf numFmtId="0" fontId="20" fillId="0" borderId="0" xfId="43" applyFont="1"/>
    <xf numFmtId="0" fontId="20" fillId="0" borderId="0" xfId="43" applyFont="1" applyAlignment="1">
      <alignment horizontal="center"/>
    </xf>
    <xf numFmtId="0" fontId="21" fillId="0" borderId="0" xfId="42" applyFont="1" applyAlignment="1">
      <alignment horizontal="right" vertical="center"/>
    </xf>
    <xf numFmtId="0" fontId="21" fillId="0" borderId="0" xfId="42" applyFont="1" applyAlignment="1">
      <alignment vertical="center"/>
    </xf>
    <xf numFmtId="0" fontId="18" fillId="0" borderId="0" xfId="42" applyAlignment="1">
      <alignment vertical="center"/>
    </xf>
    <xf numFmtId="2" fontId="22" fillId="0" borderId="0" xfId="44" applyNumberFormat="1" applyFont="1" applyAlignment="1">
      <alignment horizontal="left" vertical="center" wrapText="1"/>
    </xf>
    <xf numFmtId="0" fontId="21" fillId="0" borderId="0" xfId="43" applyFont="1" applyAlignment="1">
      <alignment vertical="center"/>
    </xf>
    <xf numFmtId="0" fontId="18" fillId="0" borderId="0" xfId="42"/>
    <xf numFmtId="0" fontId="23" fillId="0" borderId="0" xfId="43" applyFont="1" applyAlignment="1">
      <alignment horizontal="left"/>
    </xf>
    <xf numFmtId="2" fontId="21" fillId="0" borderId="0" xfId="44" applyNumberFormat="1" applyFont="1" applyAlignment="1">
      <alignment horizontal="right" vertical="center"/>
    </xf>
    <xf numFmtId="0" fontId="21" fillId="0" borderId="0" xfId="43" applyFont="1"/>
    <xf numFmtId="0" fontId="23" fillId="0" borderId="0" xfId="43" applyFont="1" applyAlignment="1">
      <alignment vertical="center"/>
    </xf>
    <xf numFmtId="0" fontId="18" fillId="0" borderId="0" xfId="42" applyAlignment="1">
      <alignment wrapText="1"/>
    </xf>
    <xf numFmtId="2" fontId="21" fillId="0" borderId="0" xfId="44" applyNumberFormat="1" applyFont="1" applyAlignment="1">
      <alignment horizontal="left" vertical="center" wrapText="1"/>
    </xf>
    <xf numFmtId="0" fontId="24" fillId="0" borderId="0" xfId="44" applyFont="1" applyAlignment="1">
      <alignment horizontal="center" vertical="top"/>
    </xf>
    <xf numFmtId="0" fontId="25" fillId="0" borderId="0" xfId="42" applyFont="1"/>
    <xf numFmtId="0" fontId="23" fillId="0" borderId="0" xfId="43" applyFont="1" applyAlignment="1">
      <alignment horizontal="center"/>
    </xf>
    <xf numFmtId="0" fontId="20" fillId="0" borderId="0" xfId="42" applyFont="1"/>
    <xf numFmtId="2" fontId="26" fillId="0" borderId="0" xfId="44" applyNumberFormat="1" applyFont="1" applyAlignment="1">
      <alignment horizontal="right" vertical="center"/>
    </xf>
    <xf numFmtId="0" fontId="27" fillId="0" borderId="0" xfId="43" applyFont="1" applyAlignment="1">
      <alignment horizontal="center" vertical="center" wrapText="1"/>
    </xf>
    <xf numFmtId="2" fontId="21" fillId="0" borderId="0" xfId="44" applyNumberFormat="1" applyFont="1" applyAlignment="1">
      <alignment horizontal="left" vertical="center"/>
    </xf>
    <xf numFmtId="0" fontId="21" fillId="0" borderId="0" xfId="42" applyFont="1" applyAlignment="1">
      <alignment horizontal="center" wrapText="1"/>
    </xf>
    <xf numFmtId="2" fontId="24" fillId="0" borderId="0" xfId="44" applyNumberFormat="1" applyFont="1" applyAlignment="1">
      <alignment horizontal="left"/>
    </xf>
    <xf numFmtId="0" fontId="24" fillId="0" borderId="0" xfId="43" applyFont="1" applyAlignment="1">
      <alignment horizontal="left"/>
    </xf>
    <xf numFmtId="3" fontId="28" fillId="0" borderId="11" xfId="43" applyNumberFormat="1" applyFont="1" applyBorder="1"/>
    <xf numFmtId="0" fontId="29" fillId="0" borderId="0" xfId="44" applyFont="1" applyAlignment="1">
      <alignment horizontal="center"/>
    </xf>
    <xf numFmtId="2" fontId="24" fillId="0" borderId="0" xfId="44" applyNumberFormat="1" applyFont="1" applyAlignment="1">
      <alignment horizontal="right"/>
    </xf>
    <xf numFmtId="3" fontId="20" fillId="0" borderId="11" xfId="43" applyNumberFormat="1" applyFont="1" applyBorder="1"/>
    <xf numFmtId="1" fontId="20" fillId="0" borderId="11" xfId="43" applyNumberFormat="1" applyFont="1" applyBorder="1"/>
    <xf numFmtId="0" fontId="23" fillId="0" borderId="0" xfId="42" applyFont="1" applyAlignment="1">
      <alignment horizontal="center"/>
    </xf>
    <xf numFmtId="0" fontId="20" fillId="0" borderId="10" xfId="42" applyFont="1" applyBorder="1"/>
    <xf numFmtId="0" fontId="24" fillId="0" borderId="0" xfId="42" applyFont="1" applyAlignment="1">
      <alignment horizontal="right"/>
    </xf>
    <xf numFmtId="3" fontId="20" fillId="0" borderId="13" xfId="43" applyNumberFormat="1" applyFont="1" applyBorder="1"/>
    <xf numFmtId="0" fontId="24" fillId="0" borderId="14" xfId="42" applyFont="1" applyBorder="1" applyAlignment="1">
      <alignment horizontal="right"/>
    </xf>
    <xf numFmtId="0" fontId="20" fillId="0" borderId="15" xfId="42" applyFont="1" applyBorder="1"/>
    <xf numFmtId="0" fontId="20" fillId="0" borderId="11" xfId="42" applyFont="1" applyBorder="1"/>
    <xf numFmtId="0" fontId="24" fillId="0" borderId="12" xfId="42" applyFont="1" applyBorder="1" applyAlignment="1">
      <alignment horizontal="right"/>
    </xf>
    <xf numFmtId="3" fontId="20" fillId="0" borderId="16" xfId="43" applyNumberFormat="1" applyFont="1" applyBorder="1" applyAlignment="1" applyProtection="1">
      <alignment horizontal="right"/>
      <protection locked="0"/>
    </xf>
    <xf numFmtId="3" fontId="20" fillId="0" borderId="17" xfId="43" applyNumberFormat="1" applyFont="1" applyBorder="1"/>
    <xf numFmtId="0" fontId="30" fillId="0" borderId="10" xfId="43" applyFont="1" applyBorder="1"/>
    <xf numFmtId="0" fontId="30" fillId="0" borderId="10" xfId="43" applyFont="1" applyBorder="1" applyAlignment="1">
      <alignment horizontal="center"/>
    </xf>
    <xf numFmtId="0" fontId="28" fillId="0" borderId="10" xfId="42" applyFont="1" applyBorder="1" applyAlignment="1">
      <alignment horizontal="center"/>
    </xf>
    <xf numFmtId="0" fontId="18" fillId="0" borderId="10" xfId="42" applyBorder="1" applyAlignment="1">
      <alignment horizontal="center"/>
    </xf>
    <xf numFmtId="2" fontId="24" fillId="0" borderId="10" xfId="43" applyNumberFormat="1" applyFont="1" applyBorder="1" applyAlignment="1">
      <alignment horizontal="right"/>
    </xf>
    <xf numFmtId="0" fontId="20" fillId="0" borderId="0" xfId="43" applyFont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 wrapText="1"/>
    </xf>
    <xf numFmtId="49" fontId="31" fillId="0" borderId="22" xfId="43" applyNumberFormat="1" applyFont="1" applyBorder="1" applyAlignment="1">
      <alignment horizontal="center" vertical="center" wrapText="1"/>
    </xf>
    <xf numFmtId="0" fontId="21" fillId="0" borderId="11" xfId="43" applyFont="1" applyBorder="1" applyAlignment="1">
      <alignment horizontal="center" vertical="center" wrapText="1"/>
    </xf>
    <xf numFmtId="0" fontId="21" fillId="0" borderId="22" xfId="43" applyFont="1" applyBorder="1" applyAlignment="1">
      <alignment horizontal="center" vertical="center" wrapText="1"/>
    </xf>
    <xf numFmtId="49" fontId="21" fillId="0" borderId="17" xfId="43" applyNumberFormat="1" applyFont="1" applyBorder="1" applyAlignment="1">
      <alignment horizontal="center" vertical="center" wrapText="1"/>
    </xf>
    <xf numFmtId="49" fontId="21" fillId="0" borderId="11" xfId="43" applyNumberFormat="1" applyFont="1" applyBorder="1" applyAlignment="1">
      <alignment horizontal="center" vertical="center" wrapText="1"/>
    </xf>
    <xf numFmtId="1" fontId="21" fillId="0" borderId="22" xfId="43" applyNumberFormat="1" applyFont="1" applyBorder="1" applyAlignment="1">
      <alignment horizontal="center" vertical="center" wrapText="1"/>
    </xf>
    <xf numFmtId="0" fontId="32" fillId="0" borderId="0" xfId="43" applyFont="1"/>
    <xf numFmtId="0" fontId="32" fillId="0" borderId="11" xfId="43" applyFont="1" applyBorder="1" applyAlignment="1">
      <alignment vertical="top" wrapText="1"/>
    </xf>
    <xf numFmtId="0" fontId="32" fillId="0" borderId="17" xfId="43" applyFont="1" applyBorder="1" applyAlignment="1">
      <alignment vertical="top" wrapText="1"/>
    </xf>
    <xf numFmtId="0" fontId="32" fillId="0" borderId="23" xfId="43" applyFont="1" applyBorder="1" applyAlignment="1">
      <alignment vertical="top" wrapText="1"/>
    </xf>
    <xf numFmtId="0" fontId="32" fillId="0" borderId="17" xfId="43" applyFont="1" applyBorder="1" applyAlignment="1">
      <alignment horizontal="center" vertical="top" wrapText="1"/>
    </xf>
    <xf numFmtId="0" fontId="24" fillId="0" borderId="17" xfId="43" applyFont="1" applyBorder="1" applyAlignment="1">
      <alignment horizontal="center" vertical="center" wrapText="1"/>
    </xf>
    <xf numFmtId="2" fontId="28" fillId="33" borderId="17" xfId="43" applyNumberFormat="1" applyFont="1" applyFill="1" applyBorder="1" applyAlignment="1">
      <alignment horizontal="right" vertical="center" wrapText="1"/>
    </xf>
    <xf numFmtId="2" fontId="28" fillId="33" borderId="11" xfId="43" applyNumberFormat="1" applyFont="1" applyFill="1" applyBorder="1" applyAlignment="1">
      <alignment horizontal="right" vertical="center" wrapText="1"/>
    </xf>
    <xf numFmtId="0" fontId="32" fillId="0" borderId="22" xfId="43" applyFont="1" applyBorder="1" applyAlignment="1">
      <alignment vertical="top" wrapText="1"/>
    </xf>
    <xf numFmtId="0" fontId="20" fillId="0" borderId="22" xfId="43" applyFont="1" applyBorder="1" applyAlignment="1">
      <alignment vertical="top" wrapText="1"/>
    </xf>
    <xf numFmtId="0" fontId="20" fillId="0" borderId="10" xfId="43" applyFont="1" applyBorder="1" applyAlignment="1">
      <alignment vertical="top" wrapText="1"/>
    </xf>
    <xf numFmtId="0" fontId="20" fillId="0" borderId="16" xfId="43" applyFont="1" applyBorder="1" applyAlignment="1">
      <alignment vertical="top" wrapText="1"/>
    </xf>
    <xf numFmtId="0" fontId="20" fillId="0" borderId="22" xfId="43" applyFont="1" applyBorder="1" applyAlignment="1">
      <alignment horizontal="center" vertical="top" wrapText="1"/>
    </xf>
    <xf numFmtId="0" fontId="24" fillId="0" borderId="22" xfId="43" applyFont="1" applyBorder="1" applyAlignment="1">
      <alignment horizontal="center" vertical="center" wrapText="1"/>
    </xf>
    <xf numFmtId="2" fontId="28" fillId="33" borderId="24" xfId="43" applyNumberFormat="1" applyFont="1" applyFill="1" applyBorder="1" applyAlignment="1">
      <alignment horizontal="right" vertical="center" wrapText="1"/>
    </xf>
    <xf numFmtId="2" fontId="28" fillId="33" borderId="14" xfId="43" applyNumberFormat="1" applyFont="1" applyFill="1" applyBorder="1" applyAlignment="1">
      <alignment horizontal="right" vertical="center" wrapText="1"/>
    </xf>
    <xf numFmtId="0" fontId="20" fillId="0" borderId="11" xfId="43" applyFont="1" applyBorder="1" applyAlignment="1">
      <alignment vertical="top" wrapText="1"/>
    </xf>
    <xf numFmtId="0" fontId="20" fillId="0" borderId="17" xfId="43" applyFont="1" applyBorder="1" applyAlignment="1">
      <alignment vertical="top" wrapText="1"/>
    </xf>
    <xf numFmtId="0" fontId="20" fillId="0" borderId="23" xfId="43" applyFont="1" applyBorder="1" applyAlignment="1">
      <alignment vertical="top" wrapText="1"/>
    </xf>
    <xf numFmtId="0" fontId="20" fillId="0" borderId="17" xfId="43" applyFont="1" applyBorder="1" applyAlignment="1">
      <alignment horizontal="center" vertical="top" wrapText="1"/>
    </xf>
    <xf numFmtId="0" fontId="28" fillId="0" borderId="17" xfId="43" applyFont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 wrapText="1"/>
    </xf>
    <xf numFmtId="2" fontId="20" fillId="33" borderId="11" xfId="43" applyNumberFormat="1" applyFont="1" applyFill="1" applyBorder="1" applyAlignment="1">
      <alignment horizontal="right" vertical="center" wrapText="1"/>
    </xf>
    <xf numFmtId="0" fontId="20" fillId="0" borderId="15" xfId="43" applyFont="1" applyBorder="1" applyAlignment="1">
      <alignment vertical="top" wrapText="1"/>
    </xf>
    <xf numFmtId="2" fontId="20" fillId="0" borderId="22" xfId="43" applyNumberFormat="1" applyFont="1" applyBorder="1" applyAlignment="1">
      <alignment horizontal="right" vertical="center" wrapText="1"/>
    </xf>
    <xf numFmtId="2" fontId="20" fillId="0" borderId="11" xfId="43" applyNumberFormat="1" applyFont="1" applyBorder="1" applyAlignment="1">
      <alignment horizontal="right" vertical="center" wrapText="1"/>
    </xf>
    <xf numFmtId="2" fontId="20" fillId="0" borderId="17" xfId="43" applyNumberFormat="1" applyFont="1" applyBorder="1" applyAlignment="1">
      <alignment horizontal="right" vertical="center" wrapText="1"/>
    </xf>
    <xf numFmtId="0" fontId="32" fillId="0" borderId="18" xfId="43" applyFont="1" applyBorder="1" applyAlignment="1">
      <alignment vertical="top" wrapText="1"/>
    </xf>
    <xf numFmtId="0" fontId="32" fillId="0" borderId="16" xfId="43" applyFont="1" applyBorder="1" applyAlignment="1">
      <alignment vertical="top" wrapText="1"/>
    </xf>
    <xf numFmtId="2" fontId="28" fillId="33" borderId="22" xfId="43" applyNumberFormat="1" applyFont="1" applyFill="1" applyBorder="1" applyAlignment="1">
      <alignment horizontal="right" vertical="center" wrapText="1"/>
    </xf>
    <xf numFmtId="2" fontId="28" fillId="33" borderId="16" xfId="43" applyNumberFormat="1" applyFont="1" applyFill="1" applyBorder="1" applyAlignment="1">
      <alignment horizontal="right" vertical="center" wrapText="1"/>
    </xf>
    <xf numFmtId="2" fontId="20" fillId="33" borderId="14" xfId="43" applyNumberFormat="1" applyFont="1" applyFill="1" applyBorder="1" applyAlignment="1">
      <alignment horizontal="right" vertical="center" wrapText="1"/>
    </xf>
    <xf numFmtId="0" fontId="20" fillId="0" borderId="19" xfId="43" applyFont="1" applyBorder="1" applyAlignment="1">
      <alignment vertical="top" wrapText="1"/>
    </xf>
    <xf numFmtId="0" fontId="20" fillId="0" borderId="24" xfId="43" applyFont="1" applyBorder="1" applyAlignment="1">
      <alignment vertical="top" wrapText="1"/>
    </xf>
    <xf numFmtId="0" fontId="20" fillId="0" borderId="14" xfId="43" applyFont="1" applyBorder="1" applyAlignment="1">
      <alignment vertical="top" wrapText="1"/>
    </xf>
    <xf numFmtId="0" fontId="20" fillId="0" borderId="0" xfId="43" applyFont="1" applyAlignment="1">
      <alignment vertical="top" wrapText="1"/>
    </xf>
    <xf numFmtId="0" fontId="20" fillId="0" borderId="14" xfId="43" applyFont="1" applyBorder="1" applyAlignment="1">
      <alignment horizontal="center" vertical="top" wrapText="1"/>
    </xf>
    <xf numFmtId="0" fontId="24" fillId="0" borderId="13" xfId="43" applyFont="1" applyBorder="1" applyAlignment="1">
      <alignment horizontal="center" vertical="center" wrapText="1"/>
    </xf>
    <xf numFmtId="2" fontId="20" fillId="33" borderId="21" xfId="43" applyNumberFormat="1" applyFont="1" applyFill="1" applyBorder="1" applyAlignment="1">
      <alignment horizontal="right" vertical="center" wrapText="1"/>
    </xf>
    <xf numFmtId="2" fontId="20" fillId="33" borderId="20" xfId="43" applyNumberFormat="1" applyFont="1" applyFill="1" applyBorder="1" applyAlignment="1">
      <alignment horizontal="right" vertical="center" wrapText="1"/>
    </xf>
    <xf numFmtId="2" fontId="20" fillId="33" borderId="13" xfId="43" applyNumberFormat="1" applyFont="1" applyFill="1" applyBorder="1" applyAlignment="1">
      <alignment horizontal="right" vertical="center" wrapText="1"/>
    </xf>
    <xf numFmtId="1" fontId="20" fillId="0" borderId="17" xfId="43" applyNumberFormat="1" applyFont="1" applyBorder="1" applyAlignment="1">
      <alignment horizontal="center" vertical="top" wrapText="1"/>
    </xf>
    <xf numFmtId="0" fontId="20" fillId="0" borderId="18" xfId="43" applyFont="1" applyBorder="1" applyAlignment="1">
      <alignment vertical="top" wrapText="1"/>
    </xf>
    <xf numFmtId="0" fontId="23" fillId="0" borderId="11" xfId="43" applyFont="1" applyBorder="1" applyAlignment="1">
      <alignment horizontal="center" vertical="top" wrapText="1"/>
    </xf>
    <xf numFmtId="0" fontId="23" fillId="0" borderId="17" xfId="43" applyFont="1" applyBorder="1" applyAlignment="1">
      <alignment horizontal="center" vertical="top" wrapText="1"/>
    </xf>
    <xf numFmtId="1" fontId="23" fillId="0" borderId="17" xfId="43" applyNumberFormat="1" applyFont="1" applyBorder="1" applyAlignment="1">
      <alignment horizontal="center" vertical="top" wrapText="1"/>
    </xf>
    <xf numFmtId="1" fontId="23" fillId="0" borderId="15" xfId="43" applyNumberFormat="1" applyFont="1" applyBorder="1" applyAlignment="1">
      <alignment horizontal="center" vertical="top" wrapText="1"/>
    </xf>
    <xf numFmtId="1" fontId="23" fillId="0" borderId="11" xfId="43" applyNumberFormat="1" applyFont="1" applyBorder="1" applyAlignment="1">
      <alignment horizontal="center" vertical="top" wrapText="1"/>
    </xf>
    <xf numFmtId="0" fontId="20" fillId="0" borderId="13" xfId="43" applyFont="1" applyBorder="1" applyAlignment="1">
      <alignment vertical="top" wrapText="1"/>
    </xf>
    <xf numFmtId="0" fontId="20" fillId="0" borderId="21" xfId="43" applyFont="1" applyBorder="1" applyAlignment="1">
      <alignment vertical="top" wrapText="1"/>
    </xf>
    <xf numFmtId="0" fontId="20" fillId="0" borderId="21" xfId="43" applyFont="1" applyBorder="1" applyAlignment="1">
      <alignment horizontal="center" vertical="top" wrapText="1"/>
    </xf>
    <xf numFmtId="0" fontId="24" fillId="0" borderId="21" xfId="43" applyFont="1" applyBorder="1" applyAlignment="1">
      <alignment horizontal="center" vertical="center" wrapText="1"/>
    </xf>
    <xf numFmtId="2" fontId="20" fillId="0" borderId="21" xfId="43" applyNumberFormat="1" applyFont="1" applyBorder="1" applyAlignment="1">
      <alignment horizontal="right" vertical="center" wrapText="1"/>
    </xf>
    <xf numFmtId="0" fontId="32" fillId="0" borderId="18" xfId="43" applyFont="1" applyBorder="1" applyAlignment="1">
      <alignment vertical="center" wrapText="1"/>
    </xf>
    <xf numFmtId="0" fontId="32" fillId="0" borderId="16" xfId="43" applyFont="1" applyBorder="1" applyAlignment="1">
      <alignment vertical="center" wrapText="1"/>
    </xf>
    <xf numFmtId="0" fontId="32" fillId="0" borderId="22" xfId="43" applyFont="1" applyBorder="1" applyAlignment="1">
      <alignment vertical="center" wrapText="1"/>
    </xf>
    <xf numFmtId="2" fontId="20" fillId="33" borderId="22" xfId="43" applyNumberFormat="1" applyFont="1" applyFill="1" applyBorder="1" applyAlignment="1">
      <alignment horizontal="right" vertical="center" wrapText="1"/>
    </xf>
    <xf numFmtId="2" fontId="20" fillId="33" borderId="18" xfId="43" applyNumberFormat="1" applyFont="1" applyFill="1" applyBorder="1" applyAlignment="1">
      <alignment horizontal="right" vertical="center" wrapText="1"/>
    </xf>
    <xf numFmtId="2" fontId="20" fillId="33" borderId="16" xfId="43" applyNumberFormat="1" applyFont="1" applyFill="1" applyBorder="1" applyAlignment="1">
      <alignment horizontal="right" vertical="center" wrapText="1"/>
    </xf>
    <xf numFmtId="2" fontId="20" fillId="33" borderId="15" xfId="43" applyNumberFormat="1" applyFont="1" applyFill="1" applyBorder="1" applyAlignment="1">
      <alignment horizontal="right" vertical="center" wrapText="1"/>
    </xf>
    <xf numFmtId="0" fontId="20" fillId="0" borderId="0" xfId="43" applyFont="1" applyAlignment="1">
      <alignment vertical="top"/>
    </xf>
    <xf numFmtId="0" fontId="28" fillId="0" borderId="22" xfId="43" applyFont="1" applyBorder="1" applyAlignment="1">
      <alignment vertical="top" wrapText="1"/>
    </xf>
    <xf numFmtId="2" fontId="20" fillId="33" borderId="19" xfId="43" applyNumberFormat="1" applyFont="1" applyFill="1" applyBorder="1" applyAlignment="1">
      <alignment horizontal="right" vertical="center" wrapText="1"/>
    </xf>
    <xf numFmtId="2" fontId="20" fillId="33" borderId="24" xfId="43" applyNumberFormat="1" applyFont="1" applyFill="1" applyBorder="1" applyAlignment="1">
      <alignment horizontal="right" vertical="center" wrapText="1"/>
    </xf>
    <xf numFmtId="0" fontId="28" fillId="0" borderId="11" xfId="43" applyFont="1" applyBorder="1" applyAlignment="1">
      <alignment vertical="top" wrapText="1"/>
    </xf>
    <xf numFmtId="0" fontId="24" fillId="0" borderId="11" xfId="43" applyFont="1" applyBorder="1" applyAlignment="1">
      <alignment horizontal="center" vertical="center" wrapText="1"/>
    </xf>
    <xf numFmtId="0" fontId="24" fillId="0" borderId="11" xfId="43" applyFont="1" applyBorder="1" applyAlignment="1">
      <alignment horizontal="center" vertical="top" wrapText="1"/>
    </xf>
    <xf numFmtId="0" fontId="24" fillId="0" borderId="17" xfId="43" applyFont="1" applyBorder="1" applyAlignment="1">
      <alignment horizontal="center" vertical="top" wrapText="1"/>
    </xf>
    <xf numFmtId="0" fontId="23" fillId="0" borderId="15" xfId="43" applyFont="1" applyBorder="1" applyAlignment="1">
      <alignment horizontal="center" vertical="top" wrapText="1"/>
    </xf>
    <xf numFmtId="0" fontId="20" fillId="0" borderId="11" xfId="43" applyFont="1" applyBorder="1" applyAlignment="1">
      <alignment horizontal="center" vertical="top" wrapText="1"/>
    </xf>
    <xf numFmtId="0" fontId="23" fillId="0" borderId="11" xfId="43" applyFont="1" applyBorder="1" applyAlignment="1">
      <alignment horizontal="center" vertical="center" wrapText="1"/>
    </xf>
    <xf numFmtId="0" fontId="32" fillId="0" borderId="11" xfId="43" applyFont="1" applyBorder="1" applyAlignment="1">
      <alignment horizontal="center" vertical="top" wrapText="1"/>
    </xf>
    <xf numFmtId="0" fontId="20" fillId="0" borderId="16" xfId="43" applyFont="1" applyBorder="1" applyAlignment="1">
      <alignment horizontal="center" vertical="top" wrapText="1"/>
    </xf>
    <xf numFmtId="0" fontId="28" fillId="0" borderId="10" xfId="43" applyFont="1" applyBorder="1" applyAlignment="1">
      <alignment vertical="top" wrapText="1"/>
    </xf>
    <xf numFmtId="0" fontId="20" fillId="0" borderId="13" xfId="43" applyFont="1" applyBorder="1" applyAlignment="1">
      <alignment horizontal="center" vertical="top" wrapText="1"/>
    </xf>
    <xf numFmtId="0" fontId="20" fillId="0" borderId="12" xfId="43" applyFont="1" applyBorder="1" applyAlignment="1">
      <alignment vertical="top" wrapText="1"/>
    </xf>
    <xf numFmtId="0" fontId="28" fillId="0" borderId="23" xfId="43" applyFont="1" applyBorder="1" applyAlignment="1">
      <alignment vertical="top" wrapText="1"/>
    </xf>
    <xf numFmtId="0" fontId="20" fillId="0" borderId="24" xfId="43" applyFont="1" applyBorder="1" applyAlignment="1">
      <alignment horizontal="center" vertical="top" wrapText="1"/>
    </xf>
    <xf numFmtId="2" fontId="20" fillId="0" borderId="14" xfId="43" applyNumberFormat="1" applyFont="1" applyBorder="1" applyAlignment="1">
      <alignment horizontal="right" vertical="center" wrapText="1"/>
    </xf>
    <xf numFmtId="0" fontId="32" fillId="0" borderId="15" xfId="43" applyFont="1" applyBorder="1" applyAlignment="1">
      <alignment vertical="top" wrapText="1"/>
    </xf>
    <xf numFmtId="0" fontId="32" fillId="0" borderId="17" xfId="43" applyFont="1" applyBorder="1" applyAlignment="1">
      <alignment vertical="center" wrapText="1"/>
    </xf>
    <xf numFmtId="0" fontId="28" fillId="0" borderId="14" xfId="43" applyFont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/>
    </xf>
    <xf numFmtId="2" fontId="20" fillId="33" borderId="15" xfId="43" applyNumberFormat="1" applyFont="1" applyFill="1" applyBorder="1" applyAlignment="1">
      <alignment horizontal="right" vertical="center"/>
    </xf>
    <xf numFmtId="2" fontId="20" fillId="33" borderId="11" xfId="43" applyNumberFormat="1" applyFont="1" applyFill="1" applyBorder="1" applyAlignment="1">
      <alignment horizontal="right" vertical="center"/>
    </xf>
    <xf numFmtId="0" fontId="28" fillId="0" borderId="12" xfId="43" applyFont="1" applyBorder="1" applyAlignment="1">
      <alignment vertical="top" wrapText="1"/>
    </xf>
    <xf numFmtId="0" fontId="24" fillId="0" borderId="15" xfId="43" applyFont="1" applyBorder="1" applyAlignment="1">
      <alignment horizontal="center" vertical="top" wrapText="1"/>
    </xf>
    <xf numFmtId="0" fontId="24" fillId="0" borderId="15" xfId="43" applyFont="1" applyBorder="1" applyAlignment="1">
      <alignment horizontal="center" vertical="center" wrapText="1"/>
    </xf>
    <xf numFmtId="2" fontId="20" fillId="0" borderId="16" xfId="43" applyNumberFormat="1" applyFont="1" applyBorder="1" applyAlignment="1">
      <alignment horizontal="right" vertical="center" wrapText="1"/>
    </xf>
    <xf numFmtId="0" fontId="28" fillId="0" borderId="0" xfId="43" applyFont="1" applyAlignment="1">
      <alignment vertical="top" wrapText="1"/>
    </xf>
    <xf numFmtId="0" fontId="20" fillId="0" borderId="20" xfId="43" applyFont="1" applyBorder="1" applyAlignment="1">
      <alignment vertical="top" wrapText="1"/>
    </xf>
    <xf numFmtId="0" fontId="32" fillId="0" borderId="22" xfId="43" applyFont="1" applyBorder="1" applyAlignment="1">
      <alignment horizontal="center" vertical="top" wrapText="1"/>
    </xf>
    <xf numFmtId="0" fontId="32" fillId="0" borderId="10" xfId="43" applyFont="1" applyBorder="1" applyAlignment="1">
      <alignment vertical="top" wrapText="1"/>
    </xf>
    <xf numFmtId="2" fontId="20" fillId="0" borderId="13" xfId="43" applyNumberFormat="1" applyFont="1" applyBorder="1" applyAlignment="1">
      <alignment horizontal="right" vertical="center" wrapText="1"/>
    </xf>
    <xf numFmtId="2" fontId="20" fillId="0" borderId="24" xfId="43" applyNumberFormat="1" applyFont="1" applyBorder="1" applyAlignment="1">
      <alignment horizontal="right" vertical="center" wrapText="1"/>
    </xf>
    <xf numFmtId="0" fontId="20" fillId="0" borderId="23" xfId="43" applyFont="1" applyBorder="1" applyAlignment="1">
      <alignment vertical="center" wrapText="1"/>
    </xf>
    <xf numFmtId="1" fontId="23" fillId="0" borderId="14" xfId="43" applyNumberFormat="1" applyFont="1" applyBorder="1" applyAlignment="1">
      <alignment horizontal="center" vertical="center" wrapText="1"/>
    </xf>
    <xf numFmtId="0" fontId="23" fillId="0" borderId="16" xfId="43" applyFont="1" applyBorder="1" applyAlignment="1">
      <alignment horizontal="center" vertical="center" wrapText="1"/>
    </xf>
    <xf numFmtId="0" fontId="32" fillId="0" borderId="23" xfId="43" applyFont="1" applyBorder="1" applyAlignment="1">
      <alignment vertical="center" wrapText="1"/>
    </xf>
    <xf numFmtId="2" fontId="28" fillId="33" borderId="15" xfId="43" applyNumberFormat="1" applyFont="1" applyFill="1" applyBorder="1" applyAlignment="1">
      <alignment horizontal="right" vertical="center" wrapText="1"/>
    </xf>
    <xf numFmtId="0" fontId="32" fillId="0" borderId="10" xfId="43" applyFont="1" applyBorder="1" applyAlignment="1">
      <alignment vertical="center" wrapText="1"/>
    </xf>
    <xf numFmtId="0" fontId="20" fillId="0" borderId="10" xfId="43" applyFont="1" applyBorder="1" applyAlignment="1">
      <alignment horizontal="center" vertical="top" wrapText="1"/>
    </xf>
    <xf numFmtId="0" fontId="28" fillId="0" borderId="15" xfId="43" applyFont="1" applyBorder="1" applyAlignment="1">
      <alignment vertical="top" wrapText="1"/>
    </xf>
    <xf numFmtId="0" fontId="20" fillId="0" borderId="23" xfId="43" applyFont="1" applyBorder="1" applyAlignment="1">
      <alignment horizontal="center" vertical="top" wrapText="1"/>
    </xf>
    <xf numFmtId="0" fontId="23" fillId="0" borderId="12" xfId="43" applyFont="1" applyBorder="1" applyAlignment="1">
      <alignment horizontal="center" vertical="top" wrapText="1"/>
    </xf>
    <xf numFmtId="0" fontId="33" fillId="0" borderId="17" xfId="43" applyFont="1" applyBorder="1" applyAlignment="1">
      <alignment vertical="top" wrapText="1"/>
    </xf>
    <xf numFmtId="0" fontId="33" fillId="0" borderId="17" xfId="43" applyFont="1" applyBorder="1" applyAlignment="1">
      <alignment horizontal="center" vertical="top" wrapText="1"/>
    </xf>
    <xf numFmtId="0" fontId="20" fillId="0" borderId="10" xfId="43" applyFont="1" applyBorder="1" applyAlignment="1">
      <alignment vertical="center" wrapText="1"/>
    </xf>
    <xf numFmtId="2" fontId="20" fillId="33" borderId="23" xfId="43" applyNumberFormat="1" applyFont="1" applyFill="1" applyBorder="1" applyAlignment="1">
      <alignment horizontal="right" vertical="center" wrapText="1"/>
    </xf>
    <xf numFmtId="2" fontId="28" fillId="33" borderId="23" xfId="43" applyNumberFormat="1" applyFont="1" applyFill="1" applyBorder="1" applyAlignment="1">
      <alignment horizontal="right" vertical="center" wrapText="1"/>
    </xf>
    <xf numFmtId="0" fontId="23" fillId="0" borderId="23" xfId="43" applyFont="1" applyBorder="1" applyAlignment="1">
      <alignment horizontal="center" vertical="top" wrapText="1"/>
    </xf>
    <xf numFmtId="2" fontId="20" fillId="33" borderId="10" xfId="43" applyNumberFormat="1" applyFont="1" applyFill="1" applyBorder="1" applyAlignment="1">
      <alignment horizontal="right" vertical="center" wrapText="1"/>
    </xf>
    <xf numFmtId="2" fontId="20" fillId="33" borderId="12" xfId="43" applyNumberFormat="1" applyFont="1" applyFill="1" applyBorder="1" applyAlignment="1">
      <alignment horizontal="right" vertical="center" wrapText="1"/>
    </xf>
    <xf numFmtId="0" fontId="20" fillId="0" borderId="15" xfId="43" applyFont="1" applyBorder="1"/>
    <xf numFmtId="0" fontId="20" fillId="0" borderId="11" xfId="43" applyFont="1" applyBorder="1"/>
    <xf numFmtId="0" fontId="20" fillId="0" borderId="17" xfId="43" applyFont="1" applyBorder="1"/>
    <xf numFmtId="0" fontId="20" fillId="0" borderId="23" xfId="43" applyFont="1" applyBorder="1"/>
    <xf numFmtId="0" fontId="20" fillId="0" borderId="11" xfId="43" applyFont="1" applyBorder="1" applyAlignment="1">
      <alignment horizontal="center"/>
    </xf>
    <xf numFmtId="0" fontId="32" fillId="0" borderId="17" xfId="43" applyFont="1" applyBorder="1"/>
    <xf numFmtId="2" fontId="28" fillId="33" borderId="17" xfId="43" applyNumberFormat="1" applyFont="1" applyFill="1" applyBorder="1" applyAlignment="1">
      <alignment horizontal="right" vertical="center"/>
    </xf>
    <xf numFmtId="2" fontId="28" fillId="33" borderId="15" xfId="43" applyNumberFormat="1" applyFont="1" applyFill="1" applyBorder="1" applyAlignment="1">
      <alignment horizontal="right" vertical="center"/>
    </xf>
    <xf numFmtId="2" fontId="28" fillId="33" borderId="11" xfId="43" applyNumberFormat="1" applyFont="1" applyFill="1" applyBorder="1" applyAlignment="1">
      <alignment horizontal="right" vertical="center"/>
    </xf>
    <xf numFmtId="0" fontId="20" fillId="0" borderId="0" xfId="43" applyFont="1" applyAlignment="1">
      <alignment horizontal="left"/>
    </xf>
    <xf numFmtId="0" fontId="20" fillId="0" borderId="10" xfId="43" applyFont="1" applyBorder="1" applyAlignment="1">
      <alignment horizontal="left"/>
    </xf>
    <xf numFmtId="0" fontId="34" fillId="0" borderId="10" xfId="43" applyFont="1" applyBorder="1" applyAlignment="1">
      <alignment horizontal="left" vertical="center"/>
    </xf>
    <xf numFmtId="0" fontId="34" fillId="0" borderId="0" xfId="43" applyFont="1" applyAlignment="1">
      <alignment horizontal="left" vertical="center"/>
    </xf>
    <xf numFmtId="0" fontId="20" fillId="0" borderId="10" xfId="43" applyFont="1" applyBorder="1"/>
    <xf numFmtId="0" fontId="20" fillId="0" borderId="0" xfId="43" applyFont="1" applyAlignment="1">
      <alignment vertical="center"/>
    </xf>
    <xf numFmtId="0" fontId="24" fillId="0" borderId="0" xfId="43" applyFont="1" applyAlignment="1">
      <alignment vertical="top"/>
    </xf>
    <xf numFmtId="0" fontId="35" fillId="0" borderId="12" xfId="43" applyFont="1" applyBorder="1" applyAlignment="1">
      <alignment horizontal="center" vertical="top"/>
    </xf>
    <xf numFmtId="0" fontId="34" fillId="0" borderId="0" xfId="43" applyFont="1" applyAlignment="1">
      <alignment horizontal="center" vertical="top"/>
    </xf>
    <xf numFmtId="0" fontId="20" fillId="0" borderId="10" xfId="43" applyFont="1" applyBorder="1" applyAlignment="1">
      <alignment horizontal="center"/>
    </xf>
    <xf numFmtId="0" fontId="34" fillId="0" borderId="10" xfId="43" applyFont="1" applyBorder="1" applyAlignment="1">
      <alignment horizontal="center" vertical="top"/>
    </xf>
    <xf numFmtId="0" fontId="18" fillId="0" borderId="0" xfId="42" applyAlignment="1">
      <alignment horizontal="center"/>
    </xf>
    <xf numFmtId="0" fontId="23" fillId="0" borderId="0" xfId="43" applyFont="1"/>
    <xf numFmtId="3" fontId="20" fillId="0" borderId="16" xfId="43" applyNumberFormat="1" applyFont="1" applyBorder="1" applyAlignment="1" applyProtection="1">
      <alignment horizontal="center"/>
      <protection locked="0"/>
    </xf>
    <xf numFmtId="3" fontId="20" fillId="0" borderId="17" xfId="43" applyNumberFormat="1" applyFont="1" applyBorder="1" applyAlignment="1">
      <alignment horizontal="center"/>
    </xf>
    <xf numFmtId="3" fontId="20" fillId="0" borderId="11" xfId="43" applyNumberFormat="1" applyFont="1" applyBorder="1" applyAlignment="1">
      <alignment horizontal="center"/>
    </xf>
    <xf numFmtId="0" fontId="34" fillId="0" borderId="10" xfId="43" applyFont="1" applyBorder="1" applyAlignment="1">
      <alignment horizontal="left" vertical="top"/>
    </xf>
    <xf numFmtId="0" fontId="24" fillId="0" borderId="12" xfId="43" applyFont="1" applyBorder="1" applyAlignment="1">
      <alignment horizontal="center" vertical="top"/>
    </xf>
    <xf numFmtId="0" fontId="35" fillId="0" borderId="0" xfId="43" applyFont="1" applyAlignment="1">
      <alignment horizontal="center" vertical="top"/>
    </xf>
    <xf numFmtId="0" fontId="23" fillId="0" borderId="15" xfId="43" applyFont="1" applyBorder="1" applyAlignment="1">
      <alignment horizontal="center" vertical="top" wrapText="1"/>
    </xf>
    <xf numFmtId="0" fontId="23" fillId="0" borderId="23" xfId="43" applyFont="1" applyBorder="1" applyAlignment="1">
      <alignment horizontal="center" vertical="top" wrapText="1"/>
    </xf>
    <xf numFmtId="0" fontId="23" fillId="0" borderId="17" xfId="43" applyFont="1" applyBorder="1" applyAlignment="1">
      <alignment horizontal="center" vertical="top" wrapText="1"/>
    </xf>
    <xf numFmtId="2" fontId="31" fillId="0" borderId="13" xfId="43" applyNumberFormat="1" applyFont="1" applyBorder="1" applyAlignment="1">
      <alignment horizontal="center" vertical="center" wrapText="1"/>
    </xf>
    <xf numFmtId="2" fontId="31" fillId="0" borderId="16" xfId="43" applyNumberFormat="1" applyFont="1" applyBorder="1" applyAlignment="1">
      <alignment horizontal="center" vertical="center" wrapText="1"/>
    </xf>
    <xf numFmtId="2" fontId="31" fillId="0" borderId="21" xfId="43" applyNumberFormat="1" applyFont="1" applyBorder="1" applyAlignment="1">
      <alignment horizontal="center" vertical="center" wrapText="1"/>
    </xf>
    <xf numFmtId="2" fontId="31" fillId="0" borderId="22" xfId="43" applyNumberFormat="1" applyFont="1" applyBorder="1" applyAlignment="1">
      <alignment horizontal="center" vertical="center" wrapText="1"/>
    </xf>
    <xf numFmtId="49" fontId="21" fillId="0" borderId="15" xfId="43" applyNumberFormat="1" applyFont="1" applyBorder="1" applyAlignment="1">
      <alignment horizontal="center" vertical="center"/>
    </xf>
    <xf numFmtId="49" fontId="21" fillId="0" borderId="23" xfId="43" applyNumberFormat="1" applyFont="1" applyBorder="1" applyAlignment="1">
      <alignment horizontal="center" vertical="center"/>
    </xf>
    <xf numFmtId="49" fontId="21" fillId="0" borderId="17" xfId="43" applyNumberFormat="1" applyFont="1" applyBorder="1" applyAlignment="1">
      <alignment horizontal="center" vertical="center"/>
    </xf>
    <xf numFmtId="0" fontId="24" fillId="0" borderId="15" xfId="43" applyFont="1" applyBorder="1" applyAlignment="1">
      <alignment horizontal="center" vertical="top"/>
    </xf>
    <xf numFmtId="0" fontId="24" fillId="0" borderId="23" xfId="43" applyFont="1" applyBorder="1" applyAlignment="1">
      <alignment horizontal="center" vertical="top"/>
    </xf>
    <xf numFmtId="0" fontId="24" fillId="0" borderId="17" xfId="43" applyFont="1" applyBorder="1" applyAlignment="1">
      <alignment horizontal="center" vertical="top"/>
    </xf>
    <xf numFmtId="0" fontId="20" fillId="0" borderId="0" xfId="43" applyFont="1"/>
    <xf numFmtId="0" fontId="20" fillId="0" borderId="10" xfId="43" applyFont="1" applyBorder="1"/>
    <xf numFmtId="0" fontId="24" fillId="0" borderId="0" xfId="42" applyFont="1" applyAlignment="1">
      <alignment horizontal="right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0" xfId="43" applyNumberFormat="1" applyFont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0" fontId="31" fillId="0" borderId="13" xfId="43" applyFont="1" applyBorder="1" applyAlignment="1">
      <alignment horizontal="center" vertical="center"/>
    </xf>
    <xf numFmtId="0" fontId="31" fillId="0" borderId="16" xfId="43" applyFont="1" applyBorder="1" applyAlignment="1">
      <alignment horizontal="center" vertical="center"/>
    </xf>
    <xf numFmtId="0" fontId="39" fillId="0" borderId="21" xfId="42" applyFont="1" applyBorder="1" applyAlignment="1">
      <alignment horizontal="center" vertical="center" wrapText="1"/>
    </xf>
    <xf numFmtId="0" fontId="39" fillId="0" borderId="22" xfId="42" applyFont="1" applyBorder="1" applyAlignment="1">
      <alignment horizontal="center" vertical="center" wrapText="1"/>
    </xf>
    <xf numFmtId="0" fontId="40" fillId="0" borderId="15" xfId="42" applyFont="1" applyBorder="1" applyAlignment="1">
      <alignment horizontal="center" wrapText="1"/>
    </xf>
    <xf numFmtId="0" fontId="40" fillId="0" borderId="17" xfId="42" applyFont="1" applyBorder="1" applyAlignment="1">
      <alignment horizontal="center" wrapText="1"/>
    </xf>
    <xf numFmtId="0" fontId="24" fillId="0" borderId="0" xfId="43" applyFont="1" applyAlignment="1">
      <alignment horizontal="center" vertical="center" wrapText="1"/>
    </xf>
    <xf numFmtId="0" fontId="21" fillId="0" borderId="0" xfId="42" applyFont="1" applyAlignment="1">
      <alignment horizontal="left" vertical="center" wrapText="1"/>
    </xf>
    <xf numFmtId="0" fontId="30" fillId="0" borderId="10" xfId="44" applyFont="1" applyBorder="1" applyAlignment="1">
      <alignment horizontal="center" vertical="center"/>
    </xf>
    <xf numFmtId="0" fontId="24" fillId="0" borderId="0" xfId="44" applyFont="1" applyAlignment="1">
      <alignment horizontal="center" vertical="top"/>
    </xf>
    <xf numFmtId="0" fontId="36" fillId="0" borderId="0" xfId="42" applyFont="1" applyAlignment="1">
      <alignment horizontal="center"/>
    </xf>
    <xf numFmtId="0" fontId="37" fillId="0" borderId="0" xfId="43" applyFont="1" applyAlignment="1">
      <alignment horizontal="center" vertical="center" wrapText="1"/>
    </xf>
    <xf numFmtId="0" fontId="20" fillId="0" borderId="0" xfId="43" applyFont="1" applyAlignment="1">
      <alignment horizontal="center"/>
    </xf>
    <xf numFmtId="0" fontId="23" fillId="0" borderId="0" xfId="43" applyFont="1" applyAlignment="1">
      <alignment horizontal="center"/>
    </xf>
    <xf numFmtId="0" fontId="23" fillId="0" borderId="0" xfId="43" applyFont="1"/>
    <xf numFmtId="0" fontId="38" fillId="0" borderId="0" xfId="42" applyFont="1" applyAlignment="1">
      <alignment horizontal="center"/>
    </xf>
    <xf numFmtId="0" fontId="24" fillId="34" borderId="0" xfId="44" applyFont="1" applyFill="1" applyAlignment="1">
      <alignment horizontal="center" vertical="top"/>
    </xf>
    <xf numFmtId="0" fontId="41" fillId="0" borderId="0" xfId="43" applyFont="1" applyAlignment="1">
      <alignment horizontal="center" vertical="center" wrapText="1"/>
    </xf>
    <xf numFmtId="0" fontId="0" fillId="34" borderId="10" xfId="42" applyFont="1" applyFill="1" applyBorder="1"/>
    <xf numFmtId="0" fontId="18" fillId="34" borderId="10" xfId="42" applyFill="1" applyBorder="1"/>
    <xf numFmtId="2" fontId="28" fillId="0" borderId="17" xfId="43" applyNumberFormat="1" applyFont="1" applyFill="1" applyBorder="1" applyAlignment="1">
      <alignment horizontal="right" vertical="center" wrapText="1"/>
    </xf>
    <xf numFmtId="2" fontId="28" fillId="0" borderId="11" xfId="43" applyNumberFormat="1" applyFont="1" applyFill="1" applyBorder="1" applyAlignment="1">
      <alignment horizontal="right" vertical="center" wrapText="1"/>
    </xf>
    <xf numFmtId="2" fontId="28" fillId="0" borderId="24" xfId="43" applyNumberFormat="1" applyFont="1" applyFill="1" applyBorder="1" applyAlignment="1">
      <alignment horizontal="right" vertical="center" wrapText="1"/>
    </xf>
    <xf numFmtId="2" fontId="28" fillId="0" borderId="14" xfId="43" applyNumberFormat="1" applyFont="1" applyFill="1" applyBorder="1" applyAlignment="1">
      <alignment horizontal="right" vertical="center" wrapText="1"/>
    </xf>
    <xf numFmtId="2" fontId="20" fillId="0" borderId="17" xfId="43" applyNumberFormat="1" applyFont="1" applyFill="1" applyBorder="1" applyAlignment="1">
      <alignment horizontal="right" vertical="center" wrapText="1"/>
    </xf>
    <xf numFmtId="2" fontId="20" fillId="0" borderId="11" xfId="43" applyNumberFormat="1" applyFont="1" applyFill="1" applyBorder="1" applyAlignment="1">
      <alignment horizontal="right" vertical="center" wrapText="1"/>
    </xf>
    <xf numFmtId="2" fontId="20" fillId="0" borderId="22" xfId="43" applyNumberFormat="1" applyFont="1" applyFill="1" applyBorder="1" applyAlignment="1">
      <alignment horizontal="right" vertical="center" wrapText="1"/>
    </xf>
    <xf numFmtId="2" fontId="28" fillId="0" borderId="22" xfId="43" applyNumberFormat="1" applyFont="1" applyFill="1" applyBorder="1" applyAlignment="1">
      <alignment horizontal="right" vertical="center" wrapText="1"/>
    </xf>
    <xf numFmtId="2" fontId="28" fillId="0" borderId="16" xfId="43" applyNumberFormat="1" applyFont="1" applyFill="1" applyBorder="1" applyAlignment="1">
      <alignment horizontal="right" vertical="center" wrapText="1"/>
    </xf>
    <xf numFmtId="2" fontId="20" fillId="0" borderId="14" xfId="43" applyNumberFormat="1" applyFont="1" applyFill="1" applyBorder="1" applyAlignment="1">
      <alignment horizontal="right" vertical="center" wrapText="1"/>
    </xf>
    <xf numFmtId="2" fontId="20" fillId="0" borderId="21" xfId="43" applyNumberFormat="1" applyFont="1" applyFill="1" applyBorder="1" applyAlignment="1">
      <alignment horizontal="right" vertical="center" wrapText="1"/>
    </xf>
    <xf numFmtId="2" fontId="20" fillId="0" borderId="20" xfId="43" applyNumberFormat="1" applyFont="1" applyFill="1" applyBorder="1" applyAlignment="1">
      <alignment horizontal="right" vertical="center" wrapText="1"/>
    </xf>
    <xf numFmtId="2" fontId="20" fillId="0" borderId="13" xfId="43" applyNumberFormat="1" applyFont="1" applyFill="1" applyBorder="1" applyAlignment="1">
      <alignment horizontal="right" vertical="center" wrapText="1"/>
    </xf>
    <xf numFmtId="1" fontId="23" fillId="0" borderId="17" xfId="43" applyNumberFormat="1" applyFont="1" applyFill="1" applyBorder="1" applyAlignment="1">
      <alignment horizontal="center" vertical="top" wrapText="1"/>
    </xf>
    <xf numFmtId="1" fontId="23" fillId="0" borderId="15" xfId="43" applyNumberFormat="1" applyFont="1" applyFill="1" applyBorder="1" applyAlignment="1">
      <alignment horizontal="center" vertical="top" wrapText="1"/>
    </xf>
    <xf numFmtId="1" fontId="23" fillId="0" borderId="11" xfId="43" applyNumberFormat="1" applyFont="1" applyFill="1" applyBorder="1" applyAlignment="1">
      <alignment horizontal="center" vertical="top" wrapText="1"/>
    </xf>
    <xf numFmtId="2" fontId="20" fillId="0" borderId="18" xfId="43" applyNumberFormat="1" applyFont="1" applyFill="1" applyBorder="1" applyAlignment="1">
      <alignment horizontal="right" vertical="center" wrapText="1"/>
    </xf>
    <xf numFmtId="2" fontId="20" fillId="0" borderId="16" xfId="43" applyNumberFormat="1" applyFont="1" applyFill="1" applyBorder="1" applyAlignment="1">
      <alignment horizontal="right" vertical="center" wrapText="1"/>
    </xf>
    <xf numFmtId="2" fontId="20" fillId="0" borderId="15" xfId="43" applyNumberFormat="1" applyFont="1" applyFill="1" applyBorder="1" applyAlignment="1">
      <alignment horizontal="right" vertical="center" wrapText="1"/>
    </xf>
    <xf numFmtId="2" fontId="20" fillId="0" borderId="19" xfId="43" applyNumberFormat="1" applyFont="1" applyFill="1" applyBorder="1" applyAlignment="1">
      <alignment horizontal="right" vertical="center" wrapText="1"/>
    </xf>
    <xf numFmtId="2" fontId="20" fillId="0" borderId="24" xfId="43" applyNumberFormat="1" applyFont="1" applyFill="1" applyBorder="1" applyAlignment="1">
      <alignment horizontal="right" vertical="center" wrapText="1"/>
    </xf>
    <xf numFmtId="0" fontId="23" fillId="0" borderId="17" xfId="43" applyFont="1" applyFill="1" applyBorder="1" applyAlignment="1">
      <alignment horizontal="center" vertical="top" wrapText="1"/>
    </xf>
    <xf numFmtId="0" fontId="23" fillId="0" borderId="15" xfId="43" applyFont="1" applyFill="1" applyBorder="1" applyAlignment="1">
      <alignment horizontal="center" vertical="top" wrapText="1"/>
    </xf>
    <xf numFmtId="0" fontId="23" fillId="0" borderId="11" xfId="43" applyFont="1" applyFill="1" applyBorder="1" applyAlignment="1">
      <alignment horizontal="center" vertical="top" wrapText="1"/>
    </xf>
    <xf numFmtId="2" fontId="20" fillId="0" borderId="17" xfId="43" applyNumberFormat="1" applyFont="1" applyFill="1" applyBorder="1" applyAlignment="1">
      <alignment horizontal="right" vertical="center"/>
    </xf>
    <xf numFmtId="2" fontId="20" fillId="0" borderId="15" xfId="43" applyNumberFormat="1" applyFont="1" applyFill="1" applyBorder="1" applyAlignment="1">
      <alignment horizontal="right" vertical="center"/>
    </xf>
    <xf numFmtId="2" fontId="20" fillId="0" borderId="11" xfId="43" applyNumberFormat="1" applyFont="1" applyFill="1" applyBorder="1" applyAlignment="1">
      <alignment horizontal="right" vertical="center"/>
    </xf>
    <xf numFmtId="1" fontId="23" fillId="0" borderId="14" xfId="43" applyNumberFormat="1" applyFont="1" applyFill="1" applyBorder="1" applyAlignment="1">
      <alignment horizontal="center" vertical="center" wrapText="1"/>
    </xf>
    <xf numFmtId="2" fontId="28" fillId="0" borderId="15" xfId="43" applyNumberFormat="1" applyFont="1" applyFill="1" applyBorder="1" applyAlignment="1">
      <alignment horizontal="right" vertical="center" wrapText="1"/>
    </xf>
    <xf numFmtId="2" fontId="20" fillId="0" borderId="23" xfId="43" applyNumberFormat="1" applyFont="1" applyFill="1" applyBorder="1" applyAlignment="1">
      <alignment horizontal="right" vertical="center" wrapText="1"/>
    </xf>
    <xf numFmtId="0" fontId="23" fillId="0" borderId="23" xfId="43" applyFont="1" applyFill="1" applyBorder="1" applyAlignment="1">
      <alignment horizontal="center" vertical="top" wrapText="1"/>
    </xf>
    <xf numFmtId="2" fontId="28" fillId="0" borderId="23" xfId="43" applyNumberFormat="1" applyFont="1" applyFill="1" applyBorder="1" applyAlignment="1">
      <alignment horizontal="right" vertical="center" wrapText="1"/>
    </xf>
    <xf numFmtId="2" fontId="20" fillId="0" borderId="10" xfId="43" applyNumberFormat="1" applyFont="1" applyFill="1" applyBorder="1" applyAlignment="1">
      <alignment horizontal="right" vertical="center" wrapText="1"/>
    </xf>
    <xf numFmtId="2" fontId="20" fillId="0" borderId="12" xfId="43" applyNumberFormat="1" applyFont="1" applyFill="1" applyBorder="1" applyAlignment="1">
      <alignment horizontal="right" vertical="center" wrapText="1"/>
    </xf>
    <xf numFmtId="2" fontId="28" fillId="0" borderId="17" xfId="43" applyNumberFormat="1" applyFont="1" applyFill="1" applyBorder="1" applyAlignment="1">
      <alignment horizontal="right" vertical="center"/>
    </xf>
    <xf numFmtId="2" fontId="28" fillId="0" borderId="15" xfId="43" applyNumberFormat="1" applyFont="1" applyFill="1" applyBorder="1" applyAlignment="1">
      <alignment horizontal="right" vertical="center"/>
    </xf>
    <xf numFmtId="2" fontId="28" fillId="0" borderId="11" xfId="43" applyNumberFormat="1" applyFont="1" applyFill="1" applyBorder="1" applyAlignment="1">
      <alignment horizontal="right" vertical="center"/>
    </xf>
  </cellXfs>
  <cellStyles count="45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Excel Built-in Normal" xfId="42" xr:uid="{00000000-0005-0000-0000-00001B000000}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ormal_biudz uz 2001 atskaitomybe3" xfId="43" xr:uid="{00000000-0005-0000-0000-000026000000}"/>
    <cellStyle name="Normal_TRECFORMantras2001333" xfId="44" xr:uid="{00000000-0005-0000-0000-000027000000}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topLeftCell="A13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16" ht="15" customHeight="1">
      <c r="G1" s="3"/>
      <c r="H1" s="4"/>
      <c r="I1" s="5"/>
      <c r="J1" s="221" t="s">
        <v>0</v>
      </c>
      <c r="K1" s="221"/>
      <c r="L1" s="221"/>
      <c r="M1" s="6"/>
    </row>
    <row r="2" spans="1:16" ht="14.25" customHeight="1">
      <c r="H2" s="7"/>
      <c r="I2" s="8"/>
      <c r="J2" s="221"/>
      <c r="K2" s="221"/>
      <c r="L2" s="221"/>
      <c r="M2" s="6"/>
    </row>
    <row r="3" spans="1:16" ht="13.5" customHeight="1">
      <c r="H3" s="9"/>
      <c r="I3" s="7"/>
      <c r="J3" s="221"/>
      <c r="K3" s="221"/>
      <c r="L3" s="221"/>
      <c r="M3" s="6"/>
    </row>
    <row r="4" spans="1:16" ht="14.25" customHeight="1">
      <c r="G4" s="10" t="s">
        <v>1</v>
      </c>
      <c r="H4" s="7"/>
      <c r="I4" s="8"/>
      <c r="J4" s="221"/>
      <c r="K4" s="221"/>
      <c r="L4" s="221"/>
      <c r="M4" s="6"/>
      <c r="N4" s="11"/>
      <c r="O4" s="11"/>
    </row>
    <row r="5" spans="1:16" ht="12" customHeight="1">
      <c r="H5" s="12"/>
      <c r="I5" s="8"/>
      <c r="J5" s="221"/>
      <c r="K5" s="221"/>
      <c r="L5" s="221"/>
      <c r="M5" s="6"/>
    </row>
    <row r="6" spans="1:16" ht="9.75" customHeight="1">
      <c r="G6" s="222"/>
      <c r="H6" s="222"/>
      <c r="I6" s="222"/>
      <c r="J6" s="222"/>
      <c r="K6" s="222"/>
      <c r="L6" s="13"/>
      <c r="M6" s="14"/>
    </row>
    <row r="7" spans="1:16" ht="18.75" customHeight="1">
      <c r="A7" s="223" t="s">
        <v>2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14"/>
    </row>
    <row r="8" spans="1:16" ht="14.25" customHeight="1">
      <c r="A8" s="15"/>
      <c r="B8" s="16"/>
      <c r="C8" s="16"/>
      <c r="D8" s="16"/>
      <c r="E8" s="16"/>
      <c r="F8" s="16"/>
      <c r="G8" s="224" t="s">
        <v>3</v>
      </c>
      <c r="H8" s="224"/>
      <c r="I8" s="224"/>
      <c r="J8" s="224"/>
      <c r="K8" s="224"/>
      <c r="L8" s="16"/>
      <c r="M8" s="14"/>
    </row>
    <row r="9" spans="1:16" ht="16.5" customHeight="1">
      <c r="A9" s="225" t="s">
        <v>4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14"/>
      <c r="P9" s="1" t="s">
        <v>5</v>
      </c>
    </row>
    <row r="10" spans="1:16" ht="15.75" customHeight="1">
      <c r="G10" s="226" t="s">
        <v>6</v>
      </c>
      <c r="H10" s="226"/>
      <c r="I10" s="226"/>
      <c r="J10" s="226"/>
      <c r="K10" s="226"/>
      <c r="M10" s="14"/>
    </row>
    <row r="11" spans="1:16" ht="12" customHeight="1">
      <c r="G11" s="227" t="s">
        <v>7</v>
      </c>
      <c r="H11" s="227"/>
      <c r="I11" s="227"/>
      <c r="J11" s="227"/>
      <c r="K11" s="227"/>
    </row>
    <row r="12" spans="1:16" ht="9" customHeight="1"/>
    <row r="13" spans="1:16" ht="12" customHeight="1">
      <c r="B13" s="225" t="s">
        <v>8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</row>
    <row r="14" spans="1:16" ht="12" customHeight="1"/>
    <row r="15" spans="1:16" ht="12.75" customHeight="1">
      <c r="G15" s="226" t="s">
        <v>9</v>
      </c>
      <c r="H15" s="226"/>
      <c r="I15" s="226"/>
      <c r="J15" s="226"/>
      <c r="K15" s="226"/>
    </row>
    <row r="16" spans="1:16" ht="11.25" customHeight="1">
      <c r="G16" s="228" t="s">
        <v>10</v>
      </c>
      <c r="H16" s="228"/>
      <c r="I16" s="228"/>
      <c r="J16" s="228"/>
      <c r="K16" s="228"/>
    </row>
    <row r="17" spans="1:13">
      <c r="D17" s="18"/>
      <c r="E17" s="18"/>
      <c r="F17" s="18"/>
      <c r="G17" s="229"/>
      <c r="H17" s="229"/>
      <c r="I17" s="229"/>
      <c r="J17" s="229"/>
      <c r="K17" s="229"/>
      <c r="L17" s="19"/>
    </row>
    <row r="18" spans="1:13" ht="12" customHeight="1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0"/>
    </row>
    <row r="19" spans="1:13" ht="12" customHeight="1">
      <c r="C19" s="207"/>
      <c r="D19" s="207"/>
      <c r="E19" s="207"/>
      <c r="F19" s="207"/>
      <c r="G19" s="207"/>
      <c r="H19" s="207"/>
      <c r="I19" s="207"/>
      <c r="J19" s="21"/>
      <c r="K19" s="13"/>
      <c r="L19" s="22" t="s">
        <v>11</v>
      </c>
      <c r="M19" s="20"/>
    </row>
    <row r="20" spans="1:13" ht="11.25" customHeight="1">
      <c r="C20" s="208" t="s">
        <v>12</v>
      </c>
      <c r="D20" s="208"/>
      <c r="E20" s="208"/>
      <c r="F20" s="208"/>
      <c r="G20" s="208"/>
      <c r="H20" s="208"/>
      <c r="I20" s="208"/>
      <c r="J20" s="23" t="s">
        <v>13</v>
      </c>
      <c r="K20" s="24"/>
      <c r="L20" s="25"/>
      <c r="M20" s="20"/>
    </row>
    <row r="21" spans="1:13" ht="12" customHeight="1">
      <c r="C21" s="208" t="s">
        <v>14</v>
      </c>
      <c r="D21" s="208"/>
      <c r="E21" s="208"/>
      <c r="F21" s="208"/>
      <c r="G21" s="208"/>
      <c r="H21" s="208"/>
      <c r="I21" s="208"/>
      <c r="J21" s="26"/>
      <c r="K21" s="27" t="s">
        <v>15</v>
      </c>
      <c r="L21" s="28"/>
      <c r="M21" s="20"/>
    </row>
    <row r="22" spans="1:13" ht="12.75" customHeight="1">
      <c r="C22" s="208" t="s">
        <v>16</v>
      </c>
      <c r="D22" s="208"/>
      <c r="E22" s="208"/>
      <c r="F22" s="208"/>
      <c r="G22" s="208"/>
      <c r="H22" s="208"/>
      <c r="I22" s="208"/>
      <c r="J22" s="18"/>
      <c r="K22" s="27" t="s">
        <v>17</v>
      </c>
      <c r="L22" s="29"/>
      <c r="M22" s="20"/>
    </row>
    <row r="23" spans="1:13" ht="12" customHeight="1">
      <c r="D23" s="18"/>
      <c r="E23" s="18"/>
      <c r="F23" s="18"/>
      <c r="G23" s="30" t="s">
        <v>18</v>
      </c>
      <c r="H23" s="31"/>
      <c r="I23" s="18"/>
      <c r="J23" s="32" t="s">
        <v>19</v>
      </c>
      <c r="K23" s="33"/>
      <c r="L23" s="28"/>
      <c r="M23" s="20"/>
    </row>
    <row r="24" spans="1:13" ht="12.75" customHeight="1">
      <c r="D24" s="18"/>
      <c r="E24" s="18"/>
      <c r="F24" s="18"/>
      <c r="G24" s="34" t="s">
        <v>20</v>
      </c>
      <c r="H24" s="35"/>
      <c r="I24" s="36"/>
      <c r="J24" s="37"/>
      <c r="K24" s="28"/>
      <c r="L24" s="28"/>
      <c r="M24" s="20"/>
    </row>
    <row r="25" spans="1:13" ht="13.5" customHeight="1">
      <c r="D25" s="18"/>
      <c r="E25" s="18"/>
      <c r="F25" s="18"/>
      <c r="G25" s="209" t="s">
        <v>21</v>
      </c>
      <c r="H25" s="209"/>
      <c r="I25" s="38"/>
      <c r="J25" s="39"/>
      <c r="K25" s="28"/>
      <c r="L25" s="28"/>
      <c r="M25" s="20"/>
    </row>
    <row r="26" spans="1:13" ht="14.25" customHeight="1">
      <c r="A26" s="40"/>
      <c r="B26" s="40"/>
      <c r="C26" s="40"/>
      <c r="D26" s="40"/>
      <c r="E26" s="40"/>
      <c r="F26" s="41"/>
      <c r="G26" s="42"/>
      <c r="I26" s="42"/>
      <c r="J26" s="42"/>
      <c r="K26" s="43"/>
      <c r="L26" s="44" t="s">
        <v>22</v>
      </c>
      <c r="M26" s="45"/>
    </row>
    <row r="27" spans="1:13" ht="24" customHeight="1">
      <c r="A27" s="210" t="s">
        <v>23</v>
      </c>
      <c r="B27" s="211"/>
      <c r="C27" s="211"/>
      <c r="D27" s="211"/>
      <c r="E27" s="211"/>
      <c r="F27" s="211"/>
      <c r="G27" s="214" t="s">
        <v>24</v>
      </c>
      <c r="H27" s="216" t="s">
        <v>25</v>
      </c>
      <c r="I27" s="218" t="s">
        <v>26</v>
      </c>
      <c r="J27" s="219"/>
      <c r="K27" s="197" t="s">
        <v>27</v>
      </c>
      <c r="L27" s="199" t="s">
        <v>28</v>
      </c>
      <c r="M27" s="45"/>
    </row>
    <row r="28" spans="1:13" ht="46.5" customHeight="1">
      <c r="A28" s="212"/>
      <c r="B28" s="213"/>
      <c r="C28" s="213"/>
      <c r="D28" s="213"/>
      <c r="E28" s="213"/>
      <c r="F28" s="213"/>
      <c r="G28" s="215"/>
      <c r="H28" s="217"/>
      <c r="I28" s="46" t="s">
        <v>29</v>
      </c>
      <c r="J28" s="47" t="s">
        <v>30</v>
      </c>
      <c r="K28" s="198"/>
      <c r="L28" s="200"/>
    </row>
    <row r="29" spans="1:13" ht="11.25" customHeight="1">
      <c r="A29" s="201" t="s">
        <v>31</v>
      </c>
      <c r="B29" s="202"/>
      <c r="C29" s="202"/>
      <c r="D29" s="202"/>
      <c r="E29" s="202"/>
      <c r="F29" s="203"/>
      <c r="G29" s="48">
        <v>2</v>
      </c>
      <c r="H29" s="49">
        <v>3</v>
      </c>
      <c r="I29" s="50" t="s">
        <v>32</v>
      </c>
      <c r="J29" s="51" t="s">
        <v>33</v>
      </c>
      <c r="K29" s="52">
        <v>6</v>
      </c>
      <c r="L29" s="52">
        <v>7</v>
      </c>
    </row>
    <row r="30" spans="1:13" s="53" customFormat="1" ht="14.25" customHeight="1">
      <c r="A30" s="54">
        <v>2</v>
      </c>
      <c r="B30" s="54"/>
      <c r="C30" s="55"/>
      <c r="D30" s="56"/>
      <c r="E30" s="54"/>
      <c r="F30" s="57"/>
      <c r="G30" s="55" t="s">
        <v>34</v>
      </c>
      <c r="H30" s="58">
        <v>1</v>
      </c>
      <c r="I30" s="59">
        <f>SUM(I31+I41+I64+I85+I93+I109+I132+I148+I157)</f>
        <v>0</v>
      </c>
      <c r="J30" s="59">
        <f>SUM(J31+J41+J64+J85+J93+J109+J132+J148+J157)</f>
        <v>0</v>
      </c>
      <c r="K30" s="60">
        <f>SUM(K31+K41+K64+K85+K93+K109+K132+K148+K157)</f>
        <v>0</v>
      </c>
      <c r="L30" s="59">
        <f>SUM(L31+L41+L64+L85+L93+L109+L132+L148+L157)</f>
        <v>0</v>
      </c>
    </row>
    <row r="31" spans="1:13" ht="24.75" customHeight="1">
      <c r="A31" s="54">
        <v>2</v>
      </c>
      <c r="B31" s="61">
        <v>1</v>
      </c>
      <c r="C31" s="62"/>
      <c r="D31" s="63"/>
      <c r="E31" s="64"/>
      <c r="F31" s="65"/>
      <c r="G31" s="61" t="s">
        <v>35</v>
      </c>
      <c r="H31" s="66">
        <v>2</v>
      </c>
      <c r="I31" s="59">
        <f>SUM(I32+I37)</f>
        <v>0</v>
      </c>
      <c r="J31" s="59">
        <f>SUM(J32+J37)</f>
        <v>0</v>
      </c>
      <c r="K31" s="67">
        <f>SUM(K32+K37)</f>
        <v>0</v>
      </c>
      <c r="L31" s="68">
        <f>SUM(L32+L37)</f>
        <v>0</v>
      </c>
    </row>
    <row r="32" spans="1:13" ht="14.25" customHeight="1">
      <c r="A32" s="69">
        <v>2</v>
      </c>
      <c r="B32" s="69">
        <v>1</v>
      </c>
      <c r="C32" s="70">
        <v>1</v>
      </c>
      <c r="D32" s="71"/>
      <c r="E32" s="69"/>
      <c r="F32" s="72"/>
      <c r="G32" s="73" t="s">
        <v>36</v>
      </c>
      <c r="H32" s="58">
        <v>3</v>
      </c>
      <c r="I32" s="74">
        <f t="shared" ref="I32:L33" si="0">SUM(I33)</f>
        <v>0</v>
      </c>
      <c r="J32" s="74">
        <f t="shared" si="0"/>
        <v>0</v>
      </c>
      <c r="K32" s="75">
        <f t="shared" si="0"/>
        <v>0</v>
      </c>
      <c r="L32" s="74">
        <f t="shared" si="0"/>
        <v>0</v>
      </c>
    </row>
    <row r="33" spans="1:12" ht="13.5" customHeight="1">
      <c r="A33" s="76">
        <v>2</v>
      </c>
      <c r="B33" s="69">
        <v>1</v>
      </c>
      <c r="C33" s="70">
        <v>1</v>
      </c>
      <c r="D33" s="71">
        <v>1</v>
      </c>
      <c r="E33" s="69"/>
      <c r="F33" s="72"/>
      <c r="G33" s="70" t="s">
        <v>36</v>
      </c>
      <c r="H33" s="58">
        <v>4</v>
      </c>
      <c r="I33" s="74">
        <f t="shared" si="0"/>
        <v>0</v>
      </c>
      <c r="J33" s="74">
        <f t="shared" si="0"/>
        <v>0</v>
      </c>
      <c r="K33" s="75">
        <f t="shared" si="0"/>
        <v>0</v>
      </c>
      <c r="L33" s="74">
        <f t="shared" si="0"/>
        <v>0</v>
      </c>
    </row>
    <row r="34" spans="1:12">
      <c r="A34" s="76">
        <v>2</v>
      </c>
      <c r="B34" s="69">
        <v>1</v>
      </c>
      <c r="C34" s="70">
        <v>1</v>
      </c>
      <c r="D34" s="71">
        <v>1</v>
      </c>
      <c r="E34" s="69">
        <v>1</v>
      </c>
      <c r="F34" s="72"/>
      <c r="G34" s="70" t="s">
        <v>37</v>
      </c>
      <c r="H34" s="58">
        <v>5</v>
      </c>
      <c r="I34" s="75">
        <f>SUM(I35:I36)</f>
        <v>0</v>
      </c>
      <c r="J34" s="74">
        <f>SUM(J35:J36)</f>
        <v>0</v>
      </c>
      <c r="K34" s="75">
        <f>SUM(K35:K36)</f>
        <v>0</v>
      </c>
      <c r="L34" s="74">
        <f>SUM(L35:L36)</f>
        <v>0</v>
      </c>
    </row>
    <row r="35" spans="1:12" ht="14.25" customHeight="1">
      <c r="A35" s="76">
        <v>2</v>
      </c>
      <c r="B35" s="69">
        <v>1</v>
      </c>
      <c r="C35" s="70">
        <v>1</v>
      </c>
      <c r="D35" s="71">
        <v>1</v>
      </c>
      <c r="E35" s="69">
        <v>1</v>
      </c>
      <c r="F35" s="72">
        <v>1</v>
      </c>
      <c r="G35" s="70" t="s">
        <v>38</v>
      </c>
      <c r="H35" s="58">
        <v>6</v>
      </c>
      <c r="I35" s="77"/>
      <c r="J35" s="78"/>
      <c r="K35" s="78"/>
      <c r="L35" s="78"/>
    </row>
    <row r="36" spans="1:12" ht="12.75" customHeight="1">
      <c r="A36" s="76">
        <v>2</v>
      </c>
      <c r="B36" s="69">
        <v>1</v>
      </c>
      <c r="C36" s="70">
        <v>1</v>
      </c>
      <c r="D36" s="71">
        <v>1</v>
      </c>
      <c r="E36" s="69">
        <v>1</v>
      </c>
      <c r="F36" s="72">
        <v>2</v>
      </c>
      <c r="G36" s="70" t="s">
        <v>39</v>
      </c>
      <c r="H36" s="58">
        <v>7</v>
      </c>
      <c r="I36" s="78"/>
      <c r="J36" s="78"/>
      <c r="K36" s="78"/>
      <c r="L36" s="78"/>
    </row>
    <row r="37" spans="1:12" ht="13.5" customHeight="1">
      <c r="A37" s="76">
        <v>2</v>
      </c>
      <c r="B37" s="69">
        <v>1</v>
      </c>
      <c r="C37" s="70">
        <v>2</v>
      </c>
      <c r="D37" s="71"/>
      <c r="E37" s="69"/>
      <c r="F37" s="72"/>
      <c r="G37" s="73" t="s">
        <v>40</v>
      </c>
      <c r="H37" s="58">
        <v>8</v>
      </c>
      <c r="I37" s="75">
        <f t="shared" ref="I37:L39" si="1">I38</f>
        <v>0</v>
      </c>
      <c r="J37" s="74">
        <f t="shared" si="1"/>
        <v>0</v>
      </c>
      <c r="K37" s="75">
        <f t="shared" si="1"/>
        <v>0</v>
      </c>
      <c r="L37" s="74">
        <f t="shared" si="1"/>
        <v>0</v>
      </c>
    </row>
    <row r="38" spans="1:12">
      <c r="A38" s="76">
        <v>2</v>
      </c>
      <c r="B38" s="69">
        <v>1</v>
      </c>
      <c r="C38" s="70">
        <v>2</v>
      </c>
      <c r="D38" s="71">
        <v>1</v>
      </c>
      <c r="E38" s="69"/>
      <c r="F38" s="72"/>
      <c r="G38" s="70" t="s">
        <v>40</v>
      </c>
      <c r="H38" s="58">
        <v>9</v>
      </c>
      <c r="I38" s="75">
        <f t="shared" si="1"/>
        <v>0</v>
      </c>
      <c r="J38" s="74">
        <f t="shared" si="1"/>
        <v>0</v>
      </c>
      <c r="K38" s="74">
        <f t="shared" si="1"/>
        <v>0</v>
      </c>
      <c r="L38" s="74">
        <f t="shared" si="1"/>
        <v>0</v>
      </c>
    </row>
    <row r="39" spans="1:12" ht="13.5" customHeight="1">
      <c r="A39" s="76">
        <v>2</v>
      </c>
      <c r="B39" s="69">
        <v>1</v>
      </c>
      <c r="C39" s="70">
        <v>2</v>
      </c>
      <c r="D39" s="71">
        <v>1</v>
      </c>
      <c r="E39" s="69">
        <v>1</v>
      </c>
      <c r="F39" s="72"/>
      <c r="G39" s="70" t="s">
        <v>40</v>
      </c>
      <c r="H39" s="58">
        <v>10</v>
      </c>
      <c r="I39" s="74">
        <f t="shared" si="1"/>
        <v>0</v>
      </c>
      <c r="J39" s="74">
        <f t="shared" si="1"/>
        <v>0</v>
      </c>
      <c r="K39" s="74">
        <f t="shared" si="1"/>
        <v>0</v>
      </c>
      <c r="L39" s="74">
        <f t="shared" si="1"/>
        <v>0</v>
      </c>
    </row>
    <row r="40" spans="1:12" ht="14.25" customHeight="1">
      <c r="A40" s="76">
        <v>2</v>
      </c>
      <c r="B40" s="69">
        <v>1</v>
      </c>
      <c r="C40" s="70">
        <v>2</v>
      </c>
      <c r="D40" s="71">
        <v>1</v>
      </c>
      <c r="E40" s="69">
        <v>1</v>
      </c>
      <c r="F40" s="72">
        <v>1</v>
      </c>
      <c r="G40" s="70" t="s">
        <v>40</v>
      </c>
      <c r="H40" s="58">
        <v>11</v>
      </c>
      <c r="I40" s="79"/>
      <c r="J40" s="78"/>
      <c r="K40" s="78"/>
      <c r="L40" s="78"/>
    </row>
    <row r="41" spans="1:12" ht="12.75" customHeight="1">
      <c r="A41" s="80">
        <v>2</v>
      </c>
      <c r="B41" s="81">
        <v>2</v>
      </c>
      <c r="C41" s="62"/>
      <c r="D41" s="63"/>
      <c r="E41" s="64"/>
      <c r="F41" s="65"/>
      <c r="G41" s="61" t="s">
        <v>41</v>
      </c>
      <c r="H41" s="66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76">
        <v>2</v>
      </c>
      <c r="B42" s="69">
        <v>2</v>
      </c>
      <c r="C42" s="70">
        <v>1</v>
      </c>
      <c r="D42" s="71"/>
      <c r="E42" s="69"/>
      <c r="F42" s="72"/>
      <c r="G42" s="73" t="s">
        <v>41</v>
      </c>
      <c r="H42" s="58">
        <v>13</v>
      </c>
      <c r="I42" s="74">
        <f t="shared" si="2"/>
        <v>0</v>
      </c>
      <c r="J42" s="75">
        <f t="shared" si="2"/>
        <v>0</v>
      </c>
      <c r="K42" s="74">
        <f t="shared" si="2"/>
        <v>0</v>
      </c>
      <c r="L42" s="75">
        <f t="shared" si="2"/>
        <v>0</v>
      </c>
    </row>
    <row r="43" spans="1:12">
      <c r="A43" s="76">
        <v>2</v>
      </c>
      <c r="B43" s="69">
        <v>2</v>
      </c>
      <c r="C43" s="70">
        <v>1</v>
      </c>
      <c r="D43" s="71">
        <v>1</v>
      </c>
      <c r="E43" s="69"/>
      <c r="F43" s="72"/>
      <c r="G43" s="70" t="s">
        <v>41</v>
      </c>
      <c r="H43" s="58">
        <v>14</v>
      </c>
      <c r="I43" s="74">
        <f t="shared" si="2"/>
        <v>0</v>
      </c>
      <c r="J43" s="75">
        <f t="shared" si="2"/>
        <v>0</v>
      </c>
      <c r="K43" s="84">
        <f t="shared" si="2"/>
        <v>0</v>
      </c>
      <c r="L43" s="84">
        <f t="shared" si="2"/>
        <v>0</v>
      </c>
    </row>
    <row r="44" spans="1:12" ht="15" customHeight="1">
      <c r="A44" s="85">
        <v>2</v>
      </c>
      <c r="B44" s="86">
        <v>2</v>
      </c>
      <c r="C44" s="87">
        <v>1</v>
      </c>
      <c r="D44" s="88">
        <v>1</v>
      </c>
      <c r="E44" s="86">
        <v>1</v>
      </c>
      <c r="F44" s="89"/>
      <c r="G44" s="87" t="s">
        <v>41</v>
      </c>
      <c r="H44" s="90">
        <v>15</v>
      </c>
      <c r="I44" s="91">
        <f>SUM(I45:I63)-I54</f>
        <v>0</v>
      </c>
      <c r="J44" s="92">
        <f>SUM(J45:J63)-J54</f>
        <v>0</v>
      </c>
      <c r="K44" s="92">
        <f>SUM(K45:K63)-K54</f>
        <v>0</v>
      </c>
      <c r="L44" s="93">
        <f>SUM(L45:L63)-L54</f>
        <v>0</v>
      </c>
    </row>
    <row r="45" spans="1:12">
      <c r="A45" s="76">
        <v>2</v>
      </c>
      <c r="B45" s="69">
        <v>2</v>
      </c>
      <c r="C45" s="70">
        <v>1</v>
      </c>
      <c r="D45" s="71">
        <v>1</v>
      </c>
      <c r="E45" s="69">
        <v>1</v>
      </c>
      <c r="F45" s="94">
        <v>1</v>
      </c>
      <c r="G45" s="70" t="s">
        <v>42</v>
      </c>
      <c r="H45" s="58">
        <v>16</v>
      </c>
      <c r="I45" s="78"/>
      <c r="J45" s="78"/>
      <c r="K45" s="78"/>
      <c r="L45" s="78"/>
    </row>
    <row r="46" spans="1:12" ht="26.25" customHeight="1">
      <c r="A46" s="76">
        <v>2</v>
      </c>
      <c r="B46" s="69">
        <v>2</v>
      </c>
      <c r="C46" s="70">
        <v>1</v>
      </c>
      <c r="D46" s="71">
        <v>1</v>
      </c>
      <c r="E46" s="69">
        <v>1</v>
      </c>
      <c r="F46" s="72">
        <v>2</v>
      </c>
      <c r="G46" s="70" t="s">
        <v>43</v>
      </c>
      <c r="H46" s="58">
        <v>17</v>
      </c>
      <c r="I46" s="78"/>
      <c r="J46" s="78"/>
      <c r="K46" s="78"/>
      <c r="L46" s="78"/>
    </row>
    <row r="47" spans="1:12" ht="14.25" customHeight="1">
      <c r="A47" s="76">
        <v>2</v>
      </c>
      <c r="B47" s="69">
        <v>2</v>
      </c>
      <c r="C47" s="70">
        <v>1</v>
      </c>
      <c r="D47" s="71">
        <v>1</v>
      </c>
      <c r="E47" s="69">
        <v>1</v>
      </c>
      <c r="F47" s="72">
        <v>5</v>
      </c>
      <c r="G47" s="70" t="s">
        <v>44</v>
      </c>
      <c r="H47" s="58">
        <v>18</v>
      </c>
      <c r="I47" s="78"/>
      <c r="J47" s="78"/>
      <c r="K47" s="78"/>
      <c r="L47" s="78"/>
    </row>
    <row r="48" spans="1:12" ht="15" customHeight="1">
      <c r="A48" s="76">
        <v>2</v>
      </c>
      <c r="B48" s="69">
        <v>2</v>
      </c>
      <c r="C48" s="70">
        <v>1</v>
      </c>
      <c r="D48" s="71">
        <v>1</v>
      </c>
      <c r="E48" s="69">
        <v>1</v>
      </c>
      <c r="F48" s="72">
        <v>6</v>
      </c>
      <c r="G48" s="70" t="s">
        <v>45</v>
      </c>
      <c r="H48" s="58">
        <v>19</v>
      </c>
      <c r="I48" s="78"/>
      <c r="J48" s="78"/>
      <c r="K48" s="78"/>
      <c r="L48" s="78"/>
    </row>
    <row r="49" spans="1:12" ht="14.25" customHeight="1">
      <c r="A49" s="95">
        <v>2</v>
      </c>
      <c r="B49" s="64">
        <v>2</v>
      </c>
      <c r="C49" s="62">
        <v>1</v>
      </c>
      <c r="D49" s="63">
        <v>1</v>
      </c>
      <c r="E49" s="64">
        <v>1</v>
      </c>
      <c r="F49" s="65">
        <v>7</v>
      </c>
      <c r="G49" s="62" t="s">
        <v>46</v>
      </c>
      <c r="H49" s="66">
        <v>20</v>
      </c>
      <c r="I49" s="78"/>
      <c r="J49" s="78"/>
      <c r="K49" s="78"/>
      <c r="L49" s="78"/>
    </row>
    <row r="50" spans="1:12" ht="14.25" customHeight="1">
      <c r="A50" s="76">
        <v>2</v>
      </c>
      <c r="B50" s="69">
        <v>2</v>
      </c>
      <c r="C50" s="70">
        <v>1</v>
      </c>
      <c r="D50" s="71">
        <v>1</v>
      </c>
      <c r="E50" s="69">
        <v>1</v>
      </c>
      <c r="F50" s="72">
        <v>8</v>
      </c>
      <c r="G50" s="70" t="s">
        <v>47</v>
      </c>
      <c r="H50" s="58">
        <v>21</v>
      </c>
      <c r="I50" s="78"/>
      <c r="J50" s="78"/>
      <c r="K50" s="78"/>
      <c r="L50" s="78"/>
    </row>
    <row r="51" spans="1:12" ht="14.25" customHeight="1">
      <c r="A51" s="76">
        <v>2</v>
      </c>
      <c r="B51" s="69">
        <v>2</v>
      </c>
      <c r="C51" s="70">
        <v>1</v>
      </c>
      <c r="D51" s="71">
        <v>1</v>
      </c>
      <c r="E51" s="69">
        <v>1</v>
      </c>
      <c r="F51" s="72">
        <v>9</v>
      </c>
      <c r="G51" s="70" t="s">
        <v>48</v>
      </c>
      <c r="H51" s="58">
        <v>22</v>
      </c>
      <c r="I51" s="78"/>
      <c r="J51" s="78"/>
      <c r="K51" s="78"/>
      <c r="L51" s="78"/>
    </row>
    <row r="52" spans="1:12" ht="15" customHeight="1">
      <c r="A52" s="95">
        <v>2</v>
      </c>
      <c r="B52" s="64">
        <v>2</v>
      </c>
      <c r="C52" s="62">
        <v>1</v>
      </c>
      <c r="D52" s="63">
        <v>1</v>
      </c>
      <c r="E52" s="64">
        <v>1</v>
      </c>
      <c r="F52" s="65">
        <v>10</v>
      </c>
      <c r="G52" s="62" t="s">
        <v>49</v>
      </c>
      <c r="H52" s="66">
        <v>23</v>
      </c>
      <c r="I52" s="78"/>
      <c r="J52" s="78"/>
      <c r="K52" s="78"/>
      <c r="L52" s="78"/>
    </row>
    <row r="53" spans="1:12" ht="42" customHeight="1">
      <c r="A53" s="76">
        <v>2</v>
      </c>
      <c r="B53" s="69">
        <v>2</v>
      </c>
      <c r="C53" s="70">
        <v>1</v>
      </c>
      <c r="D53" s="71">
        <v>1</v>
      </c>
      <c r="E53" s="69">
        <v>1</v>
      </c>
      <c r="F53" s="72">
        <v>11</v>
      </c>
      <c r="G53" s="70" t="s">
        <v>50</v>
      </c>
      <c r="H53" s="58">
        <v>24</v>
      </c>
      <c r="I53" s="79"/>
      <c r="J53" s="78"/>
      <c r="K53" s="78"/>
      <c r="L53" s="78"/>
    </row>
    <row r="54" spans="1:12" ht="11.25" customHeight="1">
      <c r="A54" s="194">
        <v>1</v>
      </c>
      <c r="B54" s="195"/>
      <c r="C54" s="195"/>
      <c r="D54" s="195"/>
      <c r="E54" s="195"/>
      <c r="F54" s="196"/>
      <c r="G54" s="96">
        <v>2</v>
      </c>
      <c r="H54" s="97">
        <v>3</v>
      </c>
      <c r="I54" s="98">
        <v>4</v>
      </c>
      <c r="J54" s="99">
        <v>5</v>
      </c>
      <c r="K54" s="100">
        <v>6</v>
      </c>
      <c r="L54" s="98">
        <v>7</v>
      </c>
    </row>
    <row r="55" spans="1:12" ht="15.75" customHeight="1">
      <c r="A55" s="85">
        <v>2</v>
      </c>
      <c r="B55" s="101">
        <v>2</v>
      </c>
      <c r="C55" s="102">
        <v>1</v>
      </c>
      <c r="D55" s="102">
        <v>1</v>
      </c>
      <c r="E55" s="102">
        <v>1</v>
      </c>
      <c r="F55" s="103">
        <v>12</v>
      </c>
      <c r="G55" s="102" t="s">
        <v>51</v>
      </c>
      <c r="H55" s="104">
        <v>25</v>
      </c>
      <c r="I55" s="105"/>
      <c r="J55" s="78"/>
      <c r="K55" s="78"/>
      <c r="L55" s="78"/>
    </row>
    <row r="56" spans="1:12" ht="25.5" customHeight="1">
      <c r="A56" s="76">
        <v>2</v>
      </c>
      <c r="B56" s="69">
        <v>2</v>
      </c>
      <c r="C56" s="70">
        <v>1</v>
      </c>
      <c r="D56" s="70">
        <v>1</v>
      </c>
      <c r="E56" s="70">
        <v>1</v>
      </c>
      <c r="F56" s="72">
        <v>14</v>
      </c>
      <c r="G56" s="70" t="s">
        <v>52</v>
      </c>
      <c r="H56" s="58">
        <v>26</v>
      </c>
      <c r="I56" s="79"/>
      <c r="J56" s="78"/>
      <c r="K56" s="78"/>
      <c r="L56" s="78"/>
    </row>
    <row r="57" spans="1:12" ht="25.5" customHeight="1">
      <c r="A57" s="76">
        <v>2</v>
      </c>
      <c r="B57" s="69">
        <v>2</v>
      </c>
      <c r="C57" s="70">
        <v>1</v>
      </c>
      <c r="D57" s="70">
        <v>1</v>
      </c>
      <c r="E57" s="70">
        <v>1</v>
      </c>
      <c r="F57" s="72">
        <v>15</v>
      </c>
      <c r="G57" s="70" t="s">
        <v>53</v>
      </c>
      <c r="H57" s="104">
        <v>27</v>
      </c>
      <c r="I57" s="79"/>
      <c r="J57" s="78"/>
      <c r="K57" s="78"/>
      <c r="L57" s="78"/>
    </row>
    <row r="58" spans="1:12">
      <c r="A58" s="76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16</v>
      </c>
      <c r="G58" s="70" t="s">
        <v>54</v>
      </c>
      <c r="H58" s="58">
        <v>28</v>
      </c>
      <c r="I58" s="79"/>
      <c r="J58" s="78"/>
      <c r="K58" s="78"/>
      <c r="L58" s="78"/>
    </row>
    <row r="59" spans="1:12" ht="27.75" customHeight="1">
      <c r="A59" s="76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17</v>
      </c>
      <c r="G59" s="70" t="s">
        <v>55</v>
      </c>
      <c r="H59" s="104">
        <v>29</v>
      </c>
      <c r="I59" s="79"/>
      <c r="J59" s="78"/>
      <c r="K59" s="78"/>
      <c r="L59" s="78"/>
    </row>
    <row r="60" spans="1:12" ht="26.25" customHeight="1">
      <c r="A60" s="76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18</v>
      </c>
      <c r="G60" s="70" t="s">
        <v>56</v>
      </c>
      <c r="H60" s="58">
        <v>30</v>
      </c>
      <c r="I60" s="79"/>
      <c r="J60" s="78"/>
      <c r="K60" s="78"/>
      <c r="L60" s="78"/>
    </row>
    <row r="61" spans="1:12">
      <c r="A61" s="76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19</v>
      </c>
      <c r="G61" s="70" t="s">
        <v>57</v>
      </c>
      <c r="H61" s="104">
        <v>31</v>
      </c>
      <c r="I61" s="79"/>
      <c r="J61" s="78"/>
      <c r="K61" s="78"/>
      <c r="L61" s="78"/>
    </row>
    <row r="62" spans="1:12" ht="14.25" customHeight="1">
      <c r="A62" s="76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0" t="s">
        <v>58</v>
      </c>
      <c r="H62" s="58">
        <v>32</v>
      </c>
      <c r="I62" s="79"/>
      <c r="J62" s="78"/>
      <c r="K62" s="78"/>
      <c r="L62" s="78"/>
    </row>
    <row r="63" spans="1:12" ht="15" customHeight="1">
      <c r="A63" s="76">
        <v>2</v>
      </c>
      <c r="B63" s="69">
        <v>2</v>
      </c>
      <c r="C63" s="70">
        <v>1</v>
      </c>
      <c r="D63" s="70">
        <v>1</v>
      </c>
      <c r="E63" s="70">
        <v>1</v>
      </c>
      <c r="F63" s="72">
        <v>30</v>
      </c>
      <c r="G63" s="70" t="s">
        <v>59</v>
      </c>
      <c r="H63" s="104">
        <v>33</v>
      </c>
      <c r="I63" s="79"/>
      <c r="J63" s="78"/>
      <c r="K63" s="78"/>
      <c r="L63" s="78"/>
    </row>
    <row r="64" spans="1:12" ht="14.25" customHeight="1">
      <c r="A64" s="106">
        <v>2</v>
      </c>
      <c r="B64" s="107">
        <v>3</v>
      </c>
      <c r="C64" s="61"/>
      <c r="D64" s="62"/>
      <c r="E64" s="62"/>
      <c r="F64" s="65"/>
      <c r="G64" s="108" t="s">
        <v>60</v>
      </c>
      <c r="H64" s="58">
        <v>34</v>
      </c>
      <c r="I64" s="109">
        <f>SUM(I65+I81)</f>
        <v>0</v>
      </c>
      <c r="J64" s="110">
        <f>SUM(J65+J81)</f>
        <v>0</v>
      </c>
      <c r="K64" s="111">
        <f>SUM(K65+K81)</f>
        <v>0</v>
      </c>
      <c r="L64" s="109">
        <f>SUM(L65+L81)</f>
        <v>0</v>
      </c>
    </row>
    <row r="65" spans="1:12" ht="13.5" customHeight="1">
      <c r="A65" s="76">
        <v>2</v>
      </c>
      <c r="B65" s="69">
        <v>3</v>
      </c>
      <c r="C65" s="70">
        <v>1</v>
      </c>
      <c r="D65" s="70"/>
      <c r="E65" s="70"/>
      <c r="F65" s="72"/>
      <c r="G65" s="73" t="s">
        <v>61</v>
      </c>
      <c r="H65" s="104">
        <v>35</v>
      </c>
      <c r="I65" s="74">
        <f>SUM(I66+I71+I76)</f>
        <v>0</v>
      </c>
      <c r="J65" s="112">
        <f>SUM(J66+J71+J76)</f>
        <v>0</v>
      </c>
      <c r="K65" s="75">
        <f>SUM(K66+K71+K76)</f>
        <v>0</v>
      </c>
      <c r="L65" s="74">
        <f>SUM(L66+L71+L76)</f>
        <v>0</v>
      </c>
    </row>
    <row r="66" spans="1:12" ht="15" customHeight="1">
      <c r="A66" s="76">
        <v>2</v>
      </c>
      <c r="B66" s="69">
        <v>3</v>
      </c>
      <c r="C66" s="70">
        <v>1</v>
      </c>
      <c r="D66" s="70">
        <v>1</v>
      </c>
      <c r="E66" s="70"/>
      <c r="F66" s="72"/>
      <c r="G66" s="73" t="s">
        <v>62</v>
      </c>
      <c r="H66" s="58">
        <v>36</v>
      </c>
      <c r="I66" s="74">
        <f>I67</f>
        <v>0</v>
      </c>
      <c r="J66" s="112">
        <f>J67</f>
        <v>0</v>
      </c>
      <c r="K66" s="75">
        <f>K67</f>
        <v>0</v>
      </c>
      <c r="L66" s="74">
        <f>L67</f>
        <v>0</v>
      </c>
    </row>
    <row r="67" spans="1:12" ht="13.5" customHeight="1">
      <c r="A67" s="76">
        <v>2</v>
      </c>
      <c r="B67" s="69">
        <v>3</v>
      </c>
      <c r="C67" s="70">
        <v>1</v>
      </c>
      <c r="D67" s="70">
        <v>1</v>
      </c>
      <c r="E67" s="70">
        <v>1</v>
      </c>
      <c r="F67" s="72"/>
      <c r="G67" s="70" t="s">
        <v>62</v>
      </c>
      <c r="H67" s="104">
        <v>37</v>
      </c>
      <c r="I67" s="74">
        <f>SUM(I68:I70)</f>
        <v>0</v>
      </c>
      <c r="J67" s="112">
        <f>SUM(J68:J70)</f>
        <v>0</v>
      </c>
      <c r="K67" s="75">
        <f>SUM(K68:K70)</f>
        <v>0</v>
      </c>
      <c r="L67" s="74">
        <f>SUM(L68:L70)</f>
        <v>0</v>
      </c>
    </row>
    <row r="68" spans="1:12" s="113" customFormat="1" ht="26.25" customHeight="1">
      <c r="A68" s="76">
        <v>2</v>
      </c>
      <c r="B68" s="69">
        <v>3</v>
      </c>
      <c r="C68" s="70">
        <v>1</v>
      </c>
      <c r="D68" s="70">
        <v>1</v>
      </c>
      <c r="E68" s="70">
        <v>1</v>
      </c>
      <c r="F68" s="72">
        <v>1</v>
      </c>
      <c r="G68" s="70" t="s">
        <v>63</v>
      </c>
      <c r="H68" s="58">
        <v>38</v>
      </c>
      <c r="I68" s="79"/>
      <c r="J68" s="79"/>
      <c r="K68" s="79"/>
      <c r="L68" s="79"/>
    </row>
    <row r="69" spans="1:12" ht="27" customHeight="1">
      <c r="A69" s="76">
        <v>2</v>
      </c>
      <c r="B69" s="64">
        <v>3</v>
      </c>
      <c r="C69" s="62">
        <v>1</v>
      </c>
      <c r="D69" s="62">
        <v>1</v>
      </c>
      <c r="E69" s="62">
        <v>1</v>
      </c>
      <c r="F69" s="65">
        <v>2</v>
      </c>
      <c r="G69" s="62" t="s">
        <v>64</v>
      </c>
      <c r="H69" s="104">
        <v>39</v>
      </c>
      <c r="I69" s="77"/>
      <c r="J69" s="77"/>
      <c r="K69" s="77"/>
      <c r="L69" s="77"/>
    </row>
    <row r="70" spans="1:12" ht="16.5" customHeight="1">
      <c r="A70" s="69">
        <v>2</v>
      </c>
      <c r="B70" s="70">
        <v>3</v>
      </c>
      <c r="C70" s="70">
        <v>1</v>
      </c>
      <c r="D70" s="70">
        <v>1</v>
      </c>
      <c r="E70" s="70">
        <v>1</v>
      </c>
      <c r="F70" s="72">
        <v>3</v>
      </c>
      <c r="G70" s="70" t="s">
        <v>65</v>
      </c>
      <c r="H70" s="58">
        <v>40</v>
      </c>
      <c r="I70" s="79"/>
      <c r="J70" s="79"/>
      <c r="K70" s="79"/>
      <c r="L70" s="79"/>
    </row>
    <row r="71" spans="1:12" ht="29.25" customHeight="1">
      <c r="A71" s="64">
        <v>2</v>
      </c>
      <c r="B71" s="62">
        <v>3</v>
      </c>
      <c r="C71" s="62">
        <v>1</v>
      </c>
      <c r="D71" s="62">
        <v>2</v>
      </c>
      <c r="E71" s="62"/>
      <c r="F71" s="65"/>
      <c r="G71" s="114" t="s">
        <v>66</v>
      </c>
      <c r="H71" s="104">
        <v>41</v>
      </c>
      <c r="I71" s="109">
        <f>I72</f>
        <v>0</v>
      </c>
      <c r="J71" s="110">
        <f>J72</f>
        <v>0</v>
      </c>
      <c r="K71" s="111">
        <f>K72</f>
        <v>0</v>
      </c>
      <c r="L71" s="111">
        <f>L72</f>
        <v>0</v>
      </c>
    </row>
    <row r="72" spans="1:12" ht="27" customHeight="1">
      <c r="A72" s="86">
        <v>2</v>
      </c>
      <c r="B72" s="87">
        <v>3</v>
      </c>
      <c r="C72" s="87">
        <v>1</v>
      </c>
      <c r="D72" s="87">
        <v>2</v>
      </c>
      <c r="E72" s="87">
        <v>1</v>
      </c>
      <c r="F72" s="89"/>
      <c r="G72" s="101" t="s">
        <v>66</v>
      </c>
      <c r="H72" s="58">
        <v>42</v>
      </c>
      <c r="I72" s="84">
        <f>SUM(I73:I75)</f>
        <v>0</v>
      </c>
      <c r="J72" s="115">
        <f>SUM(J73:J75)</f>
        <v>0</v>
      </c>
      <c r="K72" s="116">
        <f>SUM(K73:K75)</f>
        <v>0</v>
      </c>
      <c r="L72" s="75">
        <f>SUM(L73:L75)</f>
        <v>0</v>
      </c>
    </row>
    <row r="73" spans="1:12" s="113" customFormat="1" ht="27" customHeight="1">
      <c r="A73" s="69">
        <v>2</v>
      </c>
      <c r="B73" s="70">
        <v>3</v>
      </c>
      <c r="C73" s="70">
        <v>1</v>
      </c>
      <c r="D73" s="70">
        <v>2</v>
      </c>
      <c r="E73" s="70">
        <v>1</v>
      </c>
      <c r="F73" s="72">
        <v>1</v>
      </c>
      <c r="G73" s="69" t="s">
        <v>63</v>
      </c>
      <c r="H73" s="104">
        <v>43</v>
      </c>
      <c r="I73" s="79"/>
      <c r="J73" s="79"/>
      <c r="K73" s="79"/>
      <c r="L73" s="79"/>
    </row>
    <row r="74" spans="1:12" ht="27.75" customHeight="1">
      <c r="A74" s="69">
        <v>2</v>
      </c>
      <c r="B74" s="70">
        <v>3</v>
      </c>
      <c r="C74" s="70">
        <v>1</v>
      </c>
      <c r="D74" s="70">
        <v>2</v>
      </c>
      <c r="E74" s="70">
        <v>1</v>
      </c>
      <c r="F74" s="72">
        <v>2</v>
      </c>
      <c r="G74" s="69" t="s">
        <v>64</v>
      </c>
      <c r="H74" s="58">
        <v>44</v>
      </c>
    </row>
    <row r="75" spans="1:12" ht="15" customHeight="1">
      <c r="A75" s="69">
        <v>2</v>
      </c>
      <c r="B75" s="70">
        <v>3</v>
      </c>
      <c r="C75" s="70">
        <v>1</v>
      </c>
      <c r="D75" s="70">
        <v>2</v>
      </c>
      <c r="E75" s="70">
        <v>1</v>
      </c>
      <c r="F75" s="72">
        <v>3</v>
      </c>
      <c r="G75" s="69" t="s">
        <v>65</v>
      </c>
      <c r="H75" s="104">
        <v>45</v>
      </c>
    </row>
    <row r="76" spans="1:12" ht="16.5" customHeight="1">
      <c r="A76" s="69">
        <v>2</v>
      </c>
      <c r="B76" s="70">
        <v>3</v>
      </c>
      <c r="C76" s="70">
        <v>1</v>
      </c>
      <c r="D76" s="70">
        <v>3</v>
      </c>
      <c r="E76" s="70"/>
      <c r="F76" s="72"/>
      <c r="G76" s="117" t="s">
        <v>67</v>
      </c>
      <c r="H76" s="58">
        <v>46</v>
      </c>
      <c r="I76" s="74">
        <f>I77</f>
        <v>0</v>
      </c>
      <c r="J76" s="112">
        <f>J77</f>
        <v>0</v>
      </c>
      <c r="K76" s="112">
        <f>K77</f>
        <v>0</v>
      </c>
      <c r="L76" s="75">
        <f>L77</f>
        <v>0</v>
      </c>
    </row>
    <row r="77" spans="1:12" ht="15.75" customHeight="1">
      <c r="A77" s="69">
        <v>2</v>
      </c>
      <c r="B77" s="70">
        <v>3</v>
      </c>
      <c r="C77" s="70">
        <v>1</v>
      </c>
      <c r="D77" s="70">
        <v>3</v>
      </c>
      <c r="E77" s="70">
        <v>1</v>
      </c>
      <c r="F77" s="72"/>
      <c r="G77" s="69" t="s">
        <v>67</v>
      </c>
      <c r="H77" s="104">
        <v>47</v>
      </c>
      <c r="I77" s="74">
        <f>SUM(I78:I80)</f>
        <v>0</v>
      </c>
      <c r="J77" s="112">
        <f>SUM(J78:J80)</f>
        <v>0</v>
      </c>
      <c r="K77" s="112">
        <f>SUM(K78:K80)</f>
        <v>0</v>
      </c>
      <c r="L77" s="75">
        <f>SUM(L78:L80)</f>
        <v>0</v>
      </c>
    </row>
    <row r="78" spans="1:12" ht="15" customHeight="1">
      <c r="A78" s="64">
        <v>2</v>
      </c>
      <c r="B78" s="62">
        <v>3</v>
      </c>
      <c r="C78" s="62">
        <v>1</v>
      </c>
      <c r="D78" s="62">
        <v>3</v>
      </c>
      <c r="E78" s="62">
        <v>1</v>
      </c>
      <c r="F78" s="65">
        <v>1</v>
      </c>
      <c r="G78" s="64" t="s">
        <v>68</v>
      </c>
      <c r="H78" s="58">
        <v>48</v>
      </c>
      <c r="I78" s="77"/>
      <c r="J78" s="77"/>
      <c r="K78" s="77"/>
      <c r="L78" s="77"/>
    </row>
    <row r="79" spans="1:12" ht="16.5" customHeight="1">
      <c r="A79" s="69">
        <v>2</v>
      </c>
      <c r="B79" s="70">
        <v>3</v>
      </c>
      <c r="C79" s="70">
        <v>1</v>
      </c>
      <c r="D79" s="70">
        <v>3</v>
      </c>
      <c r="E79" s="70">
        <v>1</v>
      </c>
      <c r="F79" s="72">
        <v>2</v>
      </c>
      <c r="G79" s="69" t="s">
        <v>69</v>
      </c>
      <c r="H79" s="104">
        <v>49</v>
      </c>
    </row>
    <row r="80" spans="1:12" ht="17.25" customHeight="1">
      <c r="A80" s="64">
        <v>2</v>
      </c>
      <c r="B80" s="62">
        <v>3</v>
      </c>
      <c r="C80" s="62">
        <v>1</v>
      </c>
      <c r="D80" s="62">
        <v>3</v>
      </c>
      <c r="E80" s="62">
        <v>1</v>
      </c>
      <c r="F80" s="65">
        <v>3</v>
      </c>
      <c r="G80" s="64" t="s">
        <v>70</v>
      </c>
      <c r="H80" s="58">
        <v>50</v>
      </c>
      <c r="I80" s="77"/>
      <c r="J80" s="77"/>
      <c r="K80" s="77"/>
      <c r="L80" s="77"/>
    </row>
    <row r="81" spans="1:12" ht="14.25" customHeight="1">
      <c r="A81" s="69">
        <v>2</v>
      </c>
      <c r="B81" s="70">
        <v>3</v>
      </c>
      <c r="C81" s="70">
        <v>2</v>
      </c>
      <c r="D81" s="70"/>
      <c r="E81" s="70"/>
      <c r="F81" s="72"/>
      <c r="G81" s="117" t="s">
        <v>71</v>
      </c>
      <c r="H81" s="104">
        <v>51</v>
      </c>
      <c r="I81" s="74">
        <f t="shared" ref="I81:L83" si="3">I82</f>
        <v>0</v>
      </c>
      <c r="J81" s="112">
        <f t="shared" si="3"/>
        <v>0</v>
      </c>
      <c r="K81" s="112">
        <f t="shared" si="3"/>
        <v>0</v>
      </c>
      <c r="L81" s="75">
        <f t="shared" si="3"/>
        <v>0</v>
      </c>
    </row>
    <row r="82" spans="1:12" ht="37.5" customHeight="1">
      <c r="A82" s="69">
        <v>2</v>
      </c>
      <c r="B82" s="70">
        <v>3</v>
      </c>
      <c r="C82" s="70">
        <v>2</v>
      </c>
      <c r="D82" s="70">
        <v>1</v>
      </c>
      <c r="E82" s="70"/>
      <c r="F82" s="72"/>
      <c r="G82" s="69" t="s">
        <v>72</v>
      </c>
      <c r="H82" s="58">
        <v>52</v>
      </c>
      <c r="I82" s="74">
        <f t="shared" si="3"/>
        <v>0</v>
      </c>
      <c r="J82" s="112">
        <f t="shared" si="3"/>
        <v>0</v>
      </c>
      <c r="K82" s="112">
        <f t="shared" si="3"/>
        <v>0</v>
      </c>
      <c r="L82" s="75">
        <f t="shared" si="3"/>
        <v>0</v>
      </c>
    </row>
    <row r="83" spans="1:12" ht="28.5" customHeight="1">
      <c r="A83" s="69">
        <v>2</v>
      </c>
      <c r="B83" s="70">
        <v>3</v>
      </c>
      <c r="C83" s="70">
        <v>2</v>
      </c>
      <c r="D83" s="70">
        <v>1</v>
      </c>
      <c r="E83" s="70">
        <v>1</v>
      </c>
      <c r="F83" s="72"/>
      <c r="G83" s="69" t="s">
        <v>72</v>
      </c>
      <c r="H83" s="104">
        <v>53</v>
      </c>
      <c r="I83" s="74">
        <f t="shared" si="3"/>
        <v>0</v>
      </c>
      <c r="J83" s="112">
        <f t="shared" si="3"/>
        <v>0</v>
      </c>
      <c r="K83" s="112">
        <f t="shared" si="3"/>
        <v>0</v>
      </c>
      <c r="L83" s="75">
        <f t="shared" si="3"/>
        <v>0</v>
      </c>
    </row>
    <row r="84" spans="1:12" ht="31.5" customHeight="1">
      <c r="A84" s="69">
        <v>2</v>
      </c>
      <c r="B84" s="70">
        <v>3</v>
      </c>
      <c r="C84" s="70">
        <v>2</v>
      </c>
      <c r="D84" s="70">
        <v>1</v>
      </c>
      <c r="E84" s="70">
        <v>1</v>
      </c>
      <c r="F84" s="72">
        <v>1</v>
      </c>
      <c r="G84" s="69" t="s">
        <v>72</v>
      </c>
      <c r="H84" s="58">
        <v>54</v>
      </c>
      <c r="I84" s="79"/>
      <c r="J84" s="79"/>
      <c r="K84" s="79"/>
      <c r="L84" s="79"/>
    </row>
    <row r="85" spans="1:12" ht="16.5" customHeight="1">
      <c r="A85" s="54">
        <v>2</v>
      </c>
      <c r="B85" s="55">
        <v>4</v>
      </c>
      <c r="C85" s="55"/>
      <c r="D85" s="55"/>
      <c r="E85" s="55"/>
      <c r="F85" s="57"/>
      <c r="G85" s="54" t="s">
        <v>73</v>
      </c>
      <c r="H85" s="104">
        <v>55</v>
      </c>
      <c r="I85" s="74">
        <f t="shared" ref="I85:L87" si="4">I86</f>
        <v>0</v>
      </c>
      <c r="J85" s="112">
        <f t="shared" si="4"/>
        <v>0</v>
      </c>
      <c r="K85" s="112">
        <f t="shared" si="4"/>
        <v>0</v>
      </c>
      <c r="L85" s="75">
        <f t="shared" si="4"/>
        <v>0</v>
      </c>
    </row>
    <row r="86" spans="1:12" ht="15.75" customHeight="1">
      <c r="A86" s="69">
        <v>2</v>
      </c>
      <c r="B86" s="70">
        <v>4</v>
      </c>
      <c r="C86" s="70">
        <v>1</v>
      </c>
      <c r="D86" s="70"/>
      <c r="E86" s="70"/>
      <c r="F86" s="72"/>
      <c r="G86" s="117" t="s">
        <v>74</v>
      </c>
      <c r="H86" s="58">
        <v>56</v>
      </c>
      <c r="I86" s="74">
        <f t="shared" si="4"/>
        <v>0</v>
      </c>
      <c r="J86" s="112">
        <f t="shared" si="4"/>
        <v>0</v>
      </c>
      <c r="K86" s="112">
        <f t="shared" si="4"/>
        <v>0</v>
      </c>
      <c r="L86" s="75">
        <f t="shared" si="4"/>
        <v>0</v>
      </c>
    </row>
    <row r="87" spans="1:12" ht="13.5" customHeight="1">
      <c r="A87" s="69">
        <v>2</v>
      </c>
      <c r="B87" s="70">
        <v>4</v>
      </c>
      <c r="C87" s="70">
        <v>1</v>
      </c>
      <c r="D87" s="70">
        <v>1</v>
      </c>
      <c r="E87" s="70"/>
      <c r="F87" s="72"/>
      <c r="G87" s="69" t="s">
        <v>74</v>
      </c>
      <c r="H87" s="104">
        <v>57</v>
      </c>
      <c r="I87" s="74">
        <f t="shared" si="4"/>
        <v>0</v>
      </c>
      <c r="J87" s="112">
        <f t="shared" si="4"/>
        <v>0</v>
      </c>
      <c r="K87" s="112">
        <f t="shared" si="4"/>
        <v>0</v>
      </c>
      <c r="L87" s="75">
        <f t="shared" si="4"/>
        <v>0</v>
      </c>
    </row>
    <row r="88" spans="1:12" ht="13.5" customHeight="1">
      <c r="A88" s="69">
        <v>2</v>
      </c>
      <c r="B88" s="70">
        <v>4</v>
      </c>
      <c r="C88" s="70">
        <v>1</v>
      </c>
      <c r="D88" s="70">
        <v>1</v>
      </c>
      <c r="E88" s="70">
        <v>1</v>
      </c>
      <c r="F88" s="72"/>
      <c r="G88" s="69" t="s">
        <v>74</v>
      </c>
      <c r="H88" s="58">
        <v>58</v>
      </c>
      <c r="I88" s="74">
        <f>SUM(I89:I92)-I90</f>
        <v>0</v>
      </c>
      <c r="J88" s="112">
        <f>SUM(J89:J92)-J90</f>
        <v>0</v>
      </c>
      <c r="K88" s="112">
        <f>SUM(K89:K92)-K90</f>
        <v>0</v>
      </c>
      <c r="L88" s="75">
        <f>SUM(L89:L92)-L90</f>
        <v>0</v>
      </c>
    </row>
    <row r="89" spans="1:12" ht="16.5" customHeight="1">
      <c r="A89" s="69">
        <v>2</v>
      </c>
      <c r="B89" s="70">
        <v>4</v>
      </c>
      <c r="C89" s="70">
        <v>1</v>
      </c>
      <c r="D89" s="70">
        <v>1</v>
      </c>
      <c r="E89" s="70">
        <v>1</v>
      </c>
      <c r="F89" s="72">
        <v>1</v>
      </c>
      <c r="G89" s="69" t="s">
        <v>75</v>
      </c>
      <c r="H89" s="118">
        <v>59</v>
      </c>
    </row>
    <row r="90" spans="1:12" ht="12.75" customHeight="1">
      <c r="A90" s="204">
        <v>1</v>
      </c>
      <c r="B90" s="205"/>
      <c r="C90" s="205"/>
      <c r="D90" s="205"/>
      <c r="E90" s="205"/>
      <c r="F90" s="206"/>
      <c r="G90" s="119">
        <v>2</v>
      </c>
      <c r="H90" s="120">
        <v>3</v>
      </c>
      <c r="I90" s="97">
        <v>4</v>
      </c>
      <c r="J90" s="121">
        <v>5</v>
      </c>
      <c r="K90" s="121">
        <v>6</v>
      </c>
      <c r="L90" s="96">
        <v>7</v>
      </c>
    </row>
    <row r="91" spans="1:12" ht="13.5" customHeight="1">
      <c r="A91" s="69">
        <v>2</v>
      </c>
      <c r="B91" s="69">
        <v>4</v>
      </c>
      <c r="C91" s="69">
        <v>1</v>
      </c>
      <c r="D91" s="70">
        <v>1</v>
      </c>
      <c r="E91" s="70">
        <v>1</v>
      </c>
      <c r="F91" s="122">
        <v>2</v>
      </c>
      <c r="G91" s="71" t="s">
        <v>76</v>
      </c>
      <c r="H91" s="123">
        <v>60</v>
      </c>
    </row>
    <row r="92" spans="1:12">
      <c r="A92" s="69">
        <v>2</v>
      </c>
      <c r="B92" s="70">
        <v>4</v>
      </c>
      <c r="C92" s="69">
        <v>1</v>
      </c>
      <c r="D92" s="70">
        <v>1</v>
      </c>
      <c r="E92" s="70">
        <v>1</v>
      </c>
      <c r="F92" s="122">
        <v>3</v>
      </c>
      <c r="G92" s="71" t="s">
        <v>77</v>
      </c>
      <c r="H92" s="123">
        <v>61</v>
      </c>
      <c r="I92" s="79"/>
      <c r="J92" s="79"/>
      <c r="K92" s="79"/>
      <c r="L92" s="79"/>
    </row>
    <row r="93" spans="1:12">
      <c r="A93" s="54">
        <v>2</v>
      </c>
      <c r="B93" s="55">
        <v>5</v>
      </c>
      <c r="C93" s="54"/>
      <c r="D93" s="55"/>
      <c r="E93" s="55"/>
      <c r="F93" s="124"/>
      <c r="G93" s="56" t="s">
        <v>78</v>
      </c>
      <c r="H93" s="123">
        <v>62</v>
      </c>
      <c r="I93" s="74">
        <f>SUM(I94+I99+I104)</f>
        <v>0</v>
      </c>
      <c r="J93" s="112">
        <f>SUM(J94+J99+J104)</f>
        <v>0</v>
      </c>
      <c r="K93" s="112">
        <f>SUM(K94+K99+K104)</f>
        <v>0</v>
      </c>
      <c r="L93" s="75">
        <f>SUM(L94+L99+L104)</f>
        <v>0</v>
      </c>
    </row>
    <row r="94" spans="1:12">
      <c r="A94" s="64">
        <v>2</v>
      </c>
      <c r="B94" s="62">
        <v>5</v>
      </c>
      <c r="C94" s="64">
        <v>1</v>
      </c>
      <c r="D94" s="62"/>
      <c r="E94" s="62"/>
      <c r="F94" s="125"/>
      <c r="G94" s="126" t="s">
        <v>79</v>
      </c>
      <c r="H94" s="123">
        <v>63</v>
      </c>
      <c r="I94" s="109">
        <f t="shared" ref="I94:L95" si="5">I95</f>
        <v>0</v>
      </c>
      <c r="J94" s="110">
        <f t="shared" si="5"/>
        <v>0</v>
      </c>
      <c r="K94" s="110">
        <f t="shared" si="5"/>
        <v>0</v>
      </c>
      <c r="L94" s="111">
        <f t="shared" si="5"/>
        <v>0</v>
      </c>
    </row>
    <row r="95" spans="1:12">
      <c r="A95" s="69">
        <v>2</v>
      </c>
      <c r="B95" s="70">
        <v>5</v>
      </c>
      <c r="C95" s="69">
        <v>1</v>
      </c>
      <c r="D95" s="70">
        <v>1</v>
      </c>
      <c r="E95" s="70"/>
      <c r="F95" s="122"/>
      <c r="G95" s="71" t="s">
        <v>79</v>
      </c>
      <c r="H95" s="123">
        <v>64</v>
      </c>
      <c r="I95" s="74">
        <f t="shared" si="5"/>
        <v>0</v>
      </c>
      <c r="J95" s="112">
        <f t="shared" si="5"/>
        <v>0</v>
      </c>
      <c r="K95" s="112">
        <f t="shared" si="5"/>
        <v>0</v>
      </c>
      <c r="L95" s="75">
        <f t="shared" si="5"/>
        <v>0</v>
      </c>
    </row>
    <row r="96" spans="1:12">
      <c r="A96" s="69">
        <v>2</v>
      </c>
      <c r="B96" s="70">
        <v>5</v>
      </c>
      <c r="C96" s="69">
        <v>1</v>
      </c>
      <c r="D96" s="70">
        <v>1</v>
      </c>
      <c r="E96" s="70">
        <v>1</v>
      </c>
      <c r="F96" s="122"/>
      <c r="G96" s="71" t="s">
        <v>79</v>
      </c>
      <c r="H96" s="123">
        <v>65</v>
      </c>
      <c r="I96" s="74">
        <f>SUM(I97:I98)</f>
        <v>0</v>
      </c>
      <c r="J96" s="112">
        <f>SUM(J97:J98)</f>
        <v>0</v>
      </c>
      <c r="K96" s="112">
        <f>SUM(K97:K98)</f>
        <v>0</v>
      </c>
      <c r="L96" s="75">
        <f>SUM(L97:L98)</f>
        <v>0</v>
      </c>
    </row>
    <row r="97" spans="1:12">
      <c r="A97" s="69">
        <v>2</v>
      </c>
      <c r="B97" s="70">
        <v>5</v>
      </c>
      <c r="C97" s="69">
        <v>1</v>
      </c>
      <c r="D97" s="70">
        <v>1</v>
      </c>
      <c r="E97" s="70">
        <v>1</v>
      </c>
      <c r="F97" s="122">
        <v>1</v>
      </c>
      <c r="G97" s="71" t="s">
        <v>80</v>
      </c>
      <c r="H97" s="123">
        <v>66</v>
      </c>
    </row>
    <row r="98" spans="1:12">
      <c r="A98" s="86">
        <v>2</v>
      </c>
      <c r="B98" s="102">
        <v>5</v>
      </c>
      <c r="C98" s="101">
        <v>1</v>
      </c>
      <c r="D98" s="102">
        <v>1</v>
      </c>
      <c r="E98" s="102">
        <v>1</v>
      </c>
      <c r="F98" s="127">
        <v>2</v>
      </c>
      <c r="G98" s="128" t="s">
        <v>81</v>
      </c>
      <c r="H98" s="123">
        <v>67</v>
      </c>
      <c r="I98" s="105"/>
      <c r="J98" s="105"/>
      <c r="K98" s="105"/>
      <c r="L98" s="105"/>
    </row>
    <row r="99" spans="1:12" ht="12" customHeight="1">
      <c r="A99" s="69">
        <v>2</v>
      </c>
      <c r="B99" s="70">
        <v>5</v>
      </c>
      <c r="C99" s="69">
        <v>2</v>
      </c>
      <c r="D99" s="70"/>
      <c r="E99" s="70"/>
      <c r="F99" s="122"/>
      <c r="G99" s="129" t="s">
        <v>82</v>
      </c>
      <c r="H99" s="123">
        <v>68</v>
      </c>
      <c r="I99" s="74">
        <f t="shared" ref="I99:L100" si="6">I100</f>
        <v>0</v>
      </c>
      <c r="J99" s="112">
        <f t="shared" si="6"/>
        <v>0</v>
      </c>
      <c r="K99" s="75">
        <f t="shared" si="6"/>
        <v>0</v>
      </c>
      <c r="L99" s="74">
        <f t="shared" si="6"/>
        <v>0</v>
      </c>
    </row>
    <row r="100" spans="1:12" ht="15.75" customHeight="1">
      <c r="A100" s="76">
        <v>2</v>
      </c>
      <c r="B100" s="69">
        <v>5</v>
      </c>
      <c r="C100" s="70">
        <v>2</v>
      </c>
      <c r="D100" s="71">
        <v>1</v>
      </c>
      <c r="E100" s="69"/>
      <c r="F100" s="122"/>
      <c r="G100" s="70" t="s">
        <v>82</v>
      </c>
      <c r="H100" s="123">
        <v>69</v>
      </c>
      <c r="I100" s="74">
        <f t="shared" si="6"/>
        <v>0</v>
      </c>
      <c r="J100" s="112">
        <f t="shared" si="6"/>
        <v>0</v>
      </c>
      <c r="K100" s="75">
        <f t="shared" si="6"/>
        <v>0</v>
      </c>
      <c r="L100" s="74">
        <f t="shared" si="6"/>
        <v>0</v>
      </c>
    </row>
    <row r="101" spans="1:12" ht="15" customHeight="1">
      <c r="A101" s="76">
        <v>2</v>
      </c>
      <c r="B101" s="69">
        <v>5</v>
      </c>
      <c r="C101" s="70">
        <v>2</v>
      </c>
      <c r="D101" s="71">
        <v>1</v>
      </c>
      <c r="E101" s="69">
        <v>1</v>
      </c>
      <c r="F101" s="122"/>
      <c r="G101" s="70" t="s">
        <v>82</v>
      </c>
      <c r="H101" s="123">
        <v>70</v>
      </c>
      <c r="I101" s="74">
        <f>SUM(I102:I103)</f>
        <v>0</v>
      </c>
      <c r="J101" s="112">
        <f>SUM(J102:J103)</f>
        <v>0</v>
      </c>
      <c r="K101" s="75">
        <f>SUM(K102:K103)</f>
        <v>0</v>
      </c>
      <c r="L101" s="74">
        <f>SUM(L102:L103)</f>
        <v>0</v>
      </c>
    </row>
    <row r="102" spans="1:12">
      <c r="A102" s="76">
        <v>2</v>
      </c>
      <c r="B102" s="69">
        <v>5</v>
      </c>
      <c r="C102" s="70">
        <v>2</v>
      </c>
      <c r="D102" s="71">
        <v>1</v>
      </c>
      <c r="E102" s="69">
        <v>1</v>
      </c>
      <c r="F102" s="122">
        <v>1</v>
      </c>
      <c r="G102" s="70" t="s">
        <v>80</v>
      </c>
      <c r="H102" s="123">
        <v>71</v>
      </c>
      <c r="I102" s="79"/>
      <c r="J102" s="79"/>
      <c r="K102" s="79"/>
      <c r="L102" s="79"/>
    </row>
    <row r="103" spans="1:12" ht="15" customHeight="1">
      <c r="A103" s="76">
        <v>2</v>
      </c>
      <c r="B103" s="69">
        <v>5</v>
      </c>
      <c r="C103" s="70">
        <v>2</v>
      </c>
      <c r="D103" s="71">
        <v>1</v>
      </c>
      <c r="E103" s="69">
        <v>1</v>
      </c>
      <c r="F103" s="122">
        <v>2</v>
      </c>
      <c r="G103" s="70" t="s">
        <v>81</v>
      </c>
      <c r="H103" s="123">
        <v>72</v>
      </c>
    </row>
    <row r="104" spans="1:12" ht="15" customHeight="1">
      <c r="A104" s="76">
        <v>2</v>
      </c>
      <c r="B104" s="69">
        <v>5</v>
      </c>
      <c r="C104" s="70">
        <v>3</v>
      </c>
      <c r="D104" s="71"/>
      <c r="E104" s="69"/>
      <c r="F104" s="122"/>
      <c r="G104" s="73" t="s">
        <v>83</v>
      </c>
      <c r="H104" s="123">
        <v>73</v>
      </c>
      <c r="I104" s="74">
        <f t="shared" ref="I104:L105" si="7">I105</f>
        <v>0</v>
      </c>
      <c r="J104" s="112">
        <f t="shared" si="7"/>
        <v>0</v>
      </c>
      <c r="K104" s="75">
        <f t="shared" si="7"/>
        <v>0</v>
      </c>
      <c r="L104" s="74">
        <f t="shared" si="7"/>
        <v>0</v>
      </c>
    </row>
    <row r="105" spans="1:12" ht="13.5" customHeight="1">
      <c r="A105" s="76">
        <v>2</v>
      </c>
      <c r="B105" s="69">
        <v>5</v>
      </c>
      <c r="C105" s="70">
        <v>3</v>
      </c>
      <c r="D105" s="71">
        <v>1</v>
      </c>
      <c r="E105" s="69"/>
      <c r="F105" s="122"/>
      <c r="G105" s="70" t="s">
        <v>83</v>
      </c>
      <c r="H105" s="123">
        <v>74</v>
      </c>
      <c r="I105" s="74">
        <f t="shared" si="7"/>
        <v>0</v>
      </c>
      <c r="J105" s="112">
        <f t="shared" si="7"/>
        <v>0</v>
      </c>
      <c r="K105" s="75">
        <f t="shared" si="7"/>
        <v>0</v>
      </c>
      <c r="L105" s="74">
        <f t="shared" si="7"/>
        <v>0</v>
      </c>
    </row>
    <row r="106" spans="1:12" ht="14.25" customHeight="1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30"/>
      <c r="G106" s="87" t="s">
        <v>83</v>
      </c>
      <c r="H106" s="123">
        <v>75</v>
      </c>
      <c r="I106" s="84">
        <f>SUM(I107:I108)</f>
        <v>0</v>
      </c>
      <c r="J106" s="115">
        <f>SUM(J107:J108)</f>
        <v>0</v>
      </c>
      <c r="K106" s="116">
        <f>SUM(K107:K108)</f>
        <v>0</v>
      </c>
      <c r="L106" s="84">
        <f>SUM(L107:L108)</f>
        <v>0</v>
      </c>
    </row>
    <row r="107" spans="1:12" ht="15" customHeight="1">
      <c r="A107" s="76">
        <v>2</v>
      </c>
      <c r="B107" s="69">
        <v>5</v>
      </c>
      <c r="C107" s="70">
        <v>3</v>
      </c>
      <c r="D107" s="71">
        <v>1</v>
      </c>
      <c r="E107" s="69">
        <v>1</v>
      </c>
      <c r="F107" s="122">
        <v>1</v>
      </c>
      <c r="G107" s="70" t="s">
        <v>80</v>
      </c>
      <c r="H107" s="123">
        <v>76</v>
      </c>
    </row>
    <row r="108" spans="1:12" ht="13.5" customHeight="1">
      <c r="A108" s="85">
        <v>2</v>
      </c>
      <c r="B108" s="86">
        <v>5</v>
      </c>
      <c r="C108" s="87">
        <v>3</v>
      </c>
      <c r="D108" s="88">
        <v>1</v>
      </c>
      <c r="E108" s="86">
        <v>1</v>
      </c>
      <c r="F108" s="130">
        <v>2</v>
      </c>
      <c r="G108" s="87" t="s">
        <v>81</v>
      </c>
      <c r="H108" s="123">
        <v>77</v>
      </c>
      <c r="I108" s="131"/>
      <c r="J108" s="131"/>
      <c r="K108" s="131"/>
      <c r="L108" s="131"/>
    </row>
    <row r="109" spans="1:12" ht="16.5" customHeight="1">
      <c r="A109" s="132">
        <v>2</v>
      </c>
      <c r="B109" s="54">
        <v>6</v>
      </c>
      <c r="C109" s="55"/>
      <c r="D109" s="56"/>
      <c r="E109" s="54"/>
      <c r="F109" s="124"/>
      <c r="G109" s="133" t="s">
        <v>84</v>
      </c>
      <c r="H109" s="123">
        <v>78</v>
      </c>
      <c r="I109" s="74">
        <f>SUM(I110+I115+I119+I123+I127)</f>
        <v>0</v>
      </c>
      <c r="J109" s="112">
        <f>SUM(J110+J115+J119+J123+J127)</f>
        <v>0</v>
      </c>
      <c r="K109" s="75">
        <f>SUM(K110+K115+K119+K123+K127)</f>
        <v>0</v>
      </c>
      <c r="L109" s="74">
        <f>SUM(L110+L115+L119+L123+L127)</f>
        <v>0</v>
      </c>
    </row>
    <row r="110" spans="1:12" ht="14.25" customHeight="1">
      <c r="A110" s="85">
        <v>2</v>
      </c>
      <c r="B110" s="86">
        <v>6</v>
      </c>
      <c r="C110" s="87">
        <v>1</v>
      </c>
      <c r="D110" s="88"/>
      <c r="E110" s="86"/>
      <c r="F110" s="130"/>
      <c r="G110" s="134" t="s">
        <v>85</v>
      </c>
      <c r="H110" s="123">
        <v>79</v>
      </c>
      <c r="I110" s="84">
        <f t="shared" ref="I110:L111" si="8">I111</f>
        <v>0</v>
      </c>
      <c r="J110" s="115">
        <f t="shared" si="8"/>
        <v>0</v>
      </c>
      <c r="K110" s="116">
        <f t="shared" si="8"/>
        <v>0</v>
      </c>
      <c r="L110" s="84">
        <f t="shared" si="8"/>
        <v>0</v>
      </c>
    </row>
    <row r="111" spans="1:12" ht="14.25" customHeight="1">
      <c r="A111" s="76">
        <v>2</v>
      </c>
      <c r="B111" s="69">
        <v>6</v>
      </c>
      <c r="C111" s="70">
        <v>1</v>
      </c>
      <c r="D111" s="71">
        <v>1</v>
      </c>
      <c r="E111" s="69"/>
      <c r="F111" s="122"/>
      <c r="G111" s="70" t="s">
        <v>85</v>
      </c>
      <c r="H111" s="123">
        <v>80</v>
      </c>
      <c r="I111" s="74">
        <f t="shared" si="8"/>
        <v>0</v>
      </c>
      <c r="J111" s="112">
        <f t="shared" si="8"/>
        <v>0</v>
      </c>
      <c r="K111" s="75">
        <f t="shared" si="8"/>
        <v>0</v>
      </c>
      <c r="L111" s="74">
        <f t="shared" si="8"/>
        <v>0</v>
      </c>
    </row>
    <row r="112" spans="1:12">
      <c r="A112" s="76">
        <v>2</v>
      </c>
      <c r="B112" s="69">
        <v>6</v>
      </c>
      <c r="C112" s="70">
        <v>1</v>
      </c>
      <c r="D112" s="71">
        <v>1</v>
      </c>
      <c r="E112" s="69">
        <v>1</v>
      </c>
      <c r="F112" s="122"/>
      <c r="G112" s="70" t="s">
        <v>85</v>
      </c>
      <c r="H112" s="123">
        <v>81</v>
      </c>
      <c r="I112" s="74">
        <f>SUM(I113:I114)</f>
        <v>0</v>
      </c>
      <c r="J112" s="112">
        <f>SUM(J113:J114)</f>
        <v>0</v>
      </c>
      <c r="K112" s="75">
        <f>SUM(K113:K114)</f>
        <v>0</v>
      </c>
      <c r="L112" s="74">
        <f>SUM(L113:L114)</f>
        <v>0</v>
      </c>
    </row>
    <row r="113" spans="1:12" ht="13.5" customHeight="1">
      <c r="A113" s="76">
        <v>2</v>
      </c>
      <c r="B113" s="69">
        <v>6</v>
      </c>
      <c r="C113" s="70">
        <v>1</v>
      </c>
      <c r="D113" s="71">
        <v>1</v>
      </c>
      <c r="E113" s="69">
        <v>1</v>
      </c>
      <c r="F113" s="122">
        <v>1</v>
      </c>
      <c r="G113" s="70" t="s">
        <v>86</v>
      </c>
      <c r="H113" s="123">
        <v>82</v>
      </c>
      <c r="I113" s="79"/>
      <c r="J113" s="79"/>
      <c r="K113" s="79"/>
      <c r="L113" s="79"/>
    </row>
    <row r="114" spans="1:12">
      <c r="A114" s="95">
        <v>2</v>
      </c>
      <c r="B114" s="64">
        <v>6</v>
      </c>
      <c r="C114" s="62">
        <v>1</v>
      </c>
      <c r="D114" s="63">
        <v>1</v>
      </c>
      <c r="E114" s="64">
        <v>1</v>
      </c>
      <c r="F114" s="125">
        <v>2</v>
      </c>
      <c r="G114" s="62" t="s">
        <v>87</v>
      </c>
      <c r="H114" s="123">
        <v>83</v>
      </c>
      <c r="I114" s="77"/>
      <c r="J114" s="77"/>
      <c r="K114" s="77"/>
      <c r="L114" s="77"/>
    </row>
    <row r="115" spans="1:12">
      <c r="A115" s="76">
        <v>2</v>
      </c>
      <c r="B115" s="69">
        <v>6</v>
      </c>
      <c r="C115" s="70">
        <v>2</v>
      </c>
      <c r="D115" s="71"/>
      <c r="E115" s="69"/>
      <c r="F115" s="122"/>
      <c r="G115" s="73" t="s">
        <v>88</v>
      </c>
      <c r="H115" s="123">
        <v>84</v>
      </c>
      <c r="I115" s="74">
        <f t="shared" ref="I115:L117" si="9">I116</f>
        <v>0</v>
      </c>
      <c r="J115" s="112">
        <f t="shared" si="9"/>
        <v>0</v>
      </c>
      <c r="K115" s="75">
        <f t="shared" si="9"/>
        <v>0</v>
      </c>
      <c r="L115" s="74">
        <f t="shared" si="9"/>
        <v>0</v>
      </c>
    </row>
    <row r="116" spans="1:12" ht="14.25" customHeight="1">
      <c r="A116" s="76">
        <v>2</v>
      </c>
      <c r="B116" s="69">
        <v>6</v>
      </c>
      <c r="C116" s="70">
        <v>2</v>
      </c>
      <c r="D116" s="71">
        <v>1</v>
      </c>
      <c r="E116" s="69"/>
      <c r="F116" s="122"/>
      <c r="G116" s="70" t="s">
        <v>88</v>
      </c>
      <c r="H116" s="123">
        <v>85</v>
      </c>
      <c r="I116" s="74">
        <f t="shared" si="9"/>
        <v>0</v>
      </c>
      <c r="J116" s="112">
        <f t="shared" si="9"/>
        <v>0</v>
      </c>
      <c r="K116" s="75">
        <f t="shared" si="9"/>
        <v>0</v>
      </c>
      <c r="L116" s="74">
        <f t="shared" si="9"/>
        <v>0</v>
      </c>
    </row>
    <row r="117" spans="1:12" ht="14.25" customHeight="1">
      <c r="A117" s="76">
        <v>2</v>
      </c>
      <c r="B117" s="69">
        <v>6</v>
      </c>
      <c r="C117" s="70">
        <v>2</v>
      </c>
      <c r="D117" s="71">
        <v>1</v>
      </c>
      <c r="E117" s="69">
        <v>1</v>
      </c>
      <c r="F117" s="122"/>
      <c r="G117" s="70" t="s">
        <v>88</v>
      </c>
      <c r="H117" s="123">
        <v>86</v>
      </c>
      <c r="I117" s="135">
        <f t="shared" si="9"/>
        <v>0</v>
      </c>
      <c r="J117" s="136">
        <f t="shared" si="9"/>
        <v>0</v>
      </c>
      <c r="K117" s="137">
        <f t="shared" si="9"/>
        <v>0</v>
      </c>
      <c r="L117" s="135">
        <f t="shared" si="9"/>
        <v>0</v>
      </c>
    </row>
    <row r="118" spans="1:12">
      <c r="A118" s="76">
        <v>2</v>
      </c>
      <c r="B118" s="69">
        <v>6</v>
      </c>
      <c r="C118" s="70">
        <v>2</v>
      </c>
      <c r="D118" s="71">
        <v>1</v>
      </c>
      <c r="E118" s="69">
        <v>1</v>
      </c>
      <c r="F118" s="122">
        <v>1</v>
      </c>
      <c r="G118" s="70" t="s">
        <v>88</v>
      </c>
      <c r="H118" s="123">
        <v>87</v>
      </c>
    </row>
    <row r="119" spans="1:12" ht="26.25" customHeight="1">
      <c r="A119" s="95">
        <v>2</v>
      </c>
      <c r="B119" s="64">
        <v>6</v>
      </c>
      <c r="C119" s="62">
        <v>3</v>
      </c>
      <c r="D119" s="63"/>
      <c r="E119" s="64"/>
      <c r="F119" s="125"/>
      <c r="G119" s="114" t="s">
        <v>89</v>
      </c>
      <c r="H119" s="123">
        <v>88</v>
      </c>
      <c r="I119" s="109">
        <f t="shared" ref="I119:L121" si="10">I120</f>
        <v>0</v>
      </c>
      <c r="J119" s="110">
        <f t="shared" si="10"/>
        <v>0</v>
      </c>
      <c r="K119" s="111">
        <f t="shared" si="10"/>
        <v>0</v>
      </c>
      <c r="L119" s="109">
        <f t="shared" si="10"/>
        <v>0</v>
      </c>
    </row>
    <row r="120" spans="1:12" ht="25.5" customHeight="1">
      <c r="A120" s="76">
        <v>2</v>
      </c>
      <c r="B120" s="69">
        <v>6</v>
      </c>
      <c r="C120" s="70">
        <v>3</v>
      </c>
      <c r="D120" s="71">
        <v>1</v>
      </c>
      <c r="E120" s="69"/>
      <c r="F120" s="122"/>
      <c r="G120" s="70" t="s">
        <v>89</v>
      </c>
      <c r="H120" s="123">
        <v>89</v>
      </c>
      <c r="I120" s="74">
        <f t="shared" si="10"/>
        <v>0</v>
      </c>
      <c r="J120" s="112">
        <f t="shared" si="10"/>
        <v>0</v>
      </c>
      <c r="K120" s="75">
        <f t="shared" si="10"/>
        <v>0</v>
      </c>
      <c r="L120" s="74">
        <f t="shared" si="10"/>
        <v>0</v>
      </c>
    </row>
    <row r="121" spans="1:12" ht="26.25" customHeight="1">
      <c r="A121" s="76">
        <v>2</v>
      </c>
      <c r="B121" s="69">
        <v>6</v>
      </c>
      <c r="C121" s="70">
        <v>3</v>
      </c>
      <c r="D121" s="71">
        <v>1</v>
      </c>
      <c r="E121" s="69">
        <v>1</v>
      </c>
      <c r="F121" s="122"/>
      <c r="G121" s="70" t="s">
        <v>89</v>
      </c>
      <c r="H121" s="123">
        <v>90</v>
      </c>
      <c r="I121" s="74">
        <f t="shared" si="10"/>
        <v>0</v>
      </c>
      <c r="J121" s="112">
        <f t="shared" si="10"/>
        <v>0</v>
      </c>
      <c r="K121" s="75">
        <f t="shared" si="10"/>
        <v>0</v>
      </c>
      <c r="L121" s="74">
        <f t="shared" si="10"/>
        <v>0</v>
      </c>
    </row>
    <row r="122" spans="1:12" ht="27" customHeight="1">
      <c r="A122" s="76">
        <v>2</v>
      </c>
      <c r="B122" s="69">
        <v>6</v>
      </c>
      <c r="C122" s="70">
        <v>3</v>
      </c>
      <c r="D122" s="71">
        <v>1</v>
      </c>
      <c r="E122" s="69">
        <v>1</v>
      </c>
      <c r="F122" s="122">
        <v>1</v>
      </c>
      <c r="G122" s="70" t="s">
        <v>89</v>
      </c>
      <c r="H122" s="123">
        <v>91</v>
      </c>
      <c r="I122" s="79"/>
      <c r="J122" s="79"/>
      <c r="K122" s="79"/>
      <c r="L122" s="79"/>
    </row>
    <row r="123" spans="1:12" ht="25.5" customHeight="1">
      <c r="A123" s="95">
        <v>2</v>
      </c>
      <c r="B123" s="64">
        <v>6</v>
      </c>
      <c r="C123" s="62">
        <v>4</v>
      </c>
      <c r="D123" s="63"/>
      <c r="E123" s="64"/>
      <c r="F123" s="125"/>
      <c r="G123" s="114" t="s">
        <v>90</v>
      </c>
      <c r="H123" s="123">
        <v>92</v>
      </c>
      <c r="I123" s="109">
        <f t="shared" ref="I123:L125" si="11">I124</f>
        <v>0</v>
      </c>
      <c r="J123" s="110">
        <f t="shared" si="11"/>
        <v>0</v>
      </c>
      <c r="K123" s="111">
        <f t="shared" si="11"/>
        <v>0</v>
      </c>
      <c r="L123" s="109">
        <f t="shared" si="11"/>
        <v>0</v>
      </c>
    </row>
    <row r="124" spans="1:12" ht="27" customHeight="1">
      <c r="A124" s="76">
        <v>2</v>
      </c>
      <c r="B124" s="69">
        <v>6</v>
      </c>
      <c r="C124" s="70">
        <v>4</v>
      </c>
      <c r="D124" s="71">
        <v>1</v>
      </c>
      <c r="E124" s="69"/>
      <c r="F124" s="122"/>
      <c r="G124" s="70" t="s">
        <v>90</v>
      </c>
      <c r="H124" s="123">
        <v>93</v>
      </c>
      <c r="I124" s="74">
        <f t="shared" si="11"/>
        <v>0</v>
      </c>
      <c r="J124" s="112">
        <f t="shared" si="11"/>
        <v>0</v>
      </c>
      <c r="K124" s="75">
        <f t="shared" si="11"/>
        <v>0</v>
      </c>
      <c r="L124" s="74">
        <f t="shared" si="11"/>
        <v>0</v>
      </c>
    </row>
    <row r="125" spans="1:12" ht="27" customHeight="1">
      <c r="A125" s="76">
        <v>2</v>
      </c>
      <c r="B125" s="69">
        <v>6</v>
      </c>
      <c r="C125" s="70">
        <v>4</v>
      </c>
      <c r="D125" s="71">
        <v>1</v>
      </c>
      <c r="E125" s="69">
        <v>1</v>
      </c>
      <c r="F125" s="122"/>
      <c r="G125" s="70" t="s">
        <v>90</v>
      </c>
      <c r="H125" s="123">
        <v>94</v>
      </c>
      <c r="I125" s="74">
        <f t="shared" si="11"/>
        <v>0</v>
      </c>
      <c r="J125" s="112">
        <f t="shared" si="11"/>
        <v>0</v>
      </c>
      <c r="K125" s="75">
        <f t="shared" si="11"/>
        <v>0</v>
      </c>
      <c r="L125" s="74">
        <f t="shared" si="11"/>
        <v>0</v>
      </c>
    </row>
    <row r="126" spans="1:12" ht="27.75" customHeight="1">
      <c r="A126" s="76">
        <v>2</v>
      </c>
      <c r="B126" s="69">
        <v>6</v>
      </c>
      <c r="C126" s="70">
        <v>4</v>
      </c>
      <c r="D126" s="71">
        <v>1</v>
      </c>
      <c r="E126" s="69">
        <v>1</v>
      </c>
      <c r="F126" s="122">
        <v>1</v>
      </c>
      <c r="G126" s="70" t="s">
        <v>90</v>
      </c>
      <c r="H126" s="123">
        <v>95</v>
      </c>
      <c r="I126" s="79"/>
      <c r="J126" s="79"/>
      <c r="K126" s="79"/>
      <c r="L126" s="79"/>
    </row>
    <row r="127" spans="1:12" ht="27" customHeight="1">
      <c r="A127" s="85">
        <v>2</v>
      </c>
      <c r="B127" s="101">
        <v>6</v>
      </c>
      <c r="C127" s="102">
        <v>5</v>
      </c>
      <c r="D127" s="128"/>
      <c r="E127" s="101"/>
      <c r="F127" s="127"/>
      <c r="G127" s="138" t="s">
        <v>91</v>
      </c>
      <c r="H127" s="123">
        <v>96</v>
      </c>
      <c r="I127" s="91">
        <f t="shared" ref="I127:L129" si="12">I128</f>
        <v>0</v>
      </c>
      <c r="J127" s="92">
        <f t="shared" si="12"/>
        <v>0</v>
      </c>
      <c r="K127" s="93">
        <f t="shared" si="12"/>
        <v>0</v>
      </c>
      <c r="L127" s="91">
        <f t="shared" si="12"/>
        <v>0</v>
      </c>
    </row>
    <row r="128" spans="1:12" ht="25.5" customHeight="1">
      <c r="A128" s="76">
        <v>2</v>
      </c>
      <c r="B128" s="69">
        <v>6</v>
      </c>
      <c r="C128" s="70">
        <v>5</v>
      </c>
      <c r="D128" s="71">
        <v>1</v>
      </c>
      <c r="E128" s="69"/>
      <c r="F128" s="122"/>
      <c r="G128" s="71" t="s">
        <v>91</v>
      </c>
      <c r="H128" s="123">
        <v>97</v>
      </c>
      <c r="I128" s="74">
        <f t="shared" si="12"/>
        <v>0</v>
      </c>
      <c r="J128" s="112">
        <f t="shared" si="12"/>
        <v>0</v>
      </c>
      <c r="K128" s="75">
        <f t="shared" si="12"/>
        <v>0</v>
      </c>
      <c r="L128" s="74">
        <f t="shared" si="12"/>
        <v>0</v>
      </c>
    </row>
    <row r="129" spans="1:12" ht="25.5" customHeight="1">
      <c r="A129" s="76">
        <v>2</v>
      </c>
      <c r="B129" s="69">
        <v>6</v>
      </c>
      <c r="C129" s="70">
        <v>5</v>
      </c>
      <c r="D129" s="71">
        <v>1</v>
      </c>
      <c r="E129" s="69">
        <v>1</v>
      </c>
      <c r="F129" s="122"/>
      <c r="G129" s="71" t="s">
        <v>91</v>
      </c>
      <c r="H129" s="123">
        <v>98</v>
      </c>
      <c r="I129" s="74">
        <f t="shared" si="12"/>
        <v>0</v>
      </c>
      <c r="J129" s="112">
        <f t="shared" si="12"/>
        <v>0</v>
      </c>
      <c r="K129" s="75">
        <f t="shared" si="12"/>
        <v>0</v>
      </c>
      <c r="L129" s="74">
        <f t="shared" si="12"/>
        <v>0</v>
      </c>
    </row>
    <row r="130" spans="1:12" ht="27.75" customHeight="1">
      <c r="A130" s="69">
        <v>2</v>
      </c>
      <c r="B130" s="70">
        <v>6</v>
      </c>
      <c r="C130" s="69">
        <v>5</v>
      </c>
      <c r="D130" s="69">
        <v>1</v>
      </c>
      <c r="E130" s="71">
        <v>1</v>
      </c>
      <c r="F130" s="122">
        <v>1</v>
      </c>
      <c r="G130" s="71" t="s">
        <v>91</v>
      </c>
      <c r="H130" s="123">
        <v>99</v>
      </c>
      <c r="I130" s="79"/>
      <c r="J130" s="79"/>
      <c r="K130" s="79"/>
      <c r="L130" s="79"/>
    </row>
    <row r="131" spans="1:12" ht="12" customHeight="1">
      <c r="A131" s="194">
        <v>1</v>
      </c>
      <c r="B131" s="195"/>
      <c r="C131" s="195"/>
      <c r="D131" s="195"/>
      <c r="E131" s="195"/>
      <c r="F131" s="196"/>
      <c r="G131" s="139">
        <v>2</v>
      </c>
      <c r="H131" s="139">
        <v>3</v>
      </c>
      <c r="I131" s="96">
        <v>4</v>
      </c>
      <c r="J131" s="121">
        <v>5</v>
      </c>
      <c r="K131" s="96">
        <v>6</v>
      </c>
      <c r="L131" s="97">
        <v>7</v>
      </c>
    </row>
    <row r="132" spans="1:12" ht="14.25" customHeight="1">
      <c r="A132" s="132">
        <v>2</v>
      </c>
      <c r="B132" s="54">
        <v>7</v>
      </c>
      <c r="C132" s="54"/>
      <c r="D132" s="55"/>
      <c r="E132" s="55"/>
      <c r="F132" s="57"/>
      <c r="G132" s="56" t="s">
        <v>92</v>
      </c>
      <c r="H132" s="140">
        <v>100</v>
      </c>
      <c r="I132" s="75">
        <f>SUM(I133+I138+I143)</f>
        <v>0</v>
      </c>
      <c r="J132" s="112">
        <f>SUM(J133+J138+J143)</f>
        <v>0</v>
      </c>
      <c r="K132" s="75">
        <f>SUM(K133+K138+K143)</f>
        <v>0</v>
      </c>
      <c r="L132" s="74">
        <f>SUM(L133+L138+L143)</f>
        <v>0</v>
      </c>
    </row>
    <row r="133" spans="1:12">
      <c r="A133" s="76">
        <v>2</v>
      </c>
      <c r="B133" s="69">
        <v>7</v>
      </c>
      <c r="C133" s="69">
        <v>1</v>
      </c>
      <c r="D133" s="70"/>
      <c r="E133" s="70"/>
      <c r="F133" s="72"/>
      <c r="G133" s="129" t="s">
        <v>93</v>
      </c>
      <c r="H133" s="140">
        <v>101</v>
      </c>
      <c r="I133" s="75">
        <f t="shared" ref="I133:L134" si="13">I134</f>
        <v>0</v>
      </c>
      <c r="J133" s="112">
        <f t="shared" si="13"/>
        <v>0</v>
      </c>
      <c r="K133" s="75">
        <f t="shared" si="13"/>
        <v>0</v>
      </c>
      <c r="L133" s="74">
        <f t="shared" si="13"/>
        <v>0</v>
      </c>
    </row>
    <row r="134" spans="1:12" ht="14.25" customHeight="1">
      <c r="A134" s="76">
        <v>2</v>
      </c>
      <c r="B134" s="69">
        <v>7</v>
      </c>
      <c r="C134" s="69">
        <v>1</v>
      </c>
      <c r="D134" s="70">
        <v>1</v>
      </c>
      <c r="E134" s="70"/>
      <c r="F134" s="72"/>
      <c r="G134" s="71" t="s">
        <v>93</v>
      </c>
      <c r="H134" s="140">
        <v>102</v>
      </c>
      <c r="I134" s="75">
        <f t="shared" si="13"/>
        <v>0</v>
      </c>
      <c r="J134" s="112">
        <f t="shared" si="13"/>
        <v>0</v>
      </c>
      <c r="K134" s="75">
        <f t="shared" si="13"/>
        <v>0</v>
      </c>
      <c r="L134" s="74">
        <f t="shared" si="13"/>
        <v>0</v>
      </c>
    </row>
    <row r="135" spans="1:12" ht="15.75" customHeight="1">
      <c r="A135" s="76">
        <v>2</v>
      </c>
      <c r="B135" s="69">
        <v>7</v>
      </c>
      <c r="C135" s="69">
        <v>1</v>
      </c>
      <c r="D135" s="70">
        <v>1</v>
      </c>
      <c r="E135" s="70">
        <v>1</v>
      </c>
      <c r="F135" s="72"/>
      <c r="G135" s="71" t="s">
        <v>93</v>
      </c>
      <c r="H135" s="140">
        <v>103</v>
      </c>
      <c r="I135" s="75">
        <f>SUM(I136:I137)</f>
        <v>0</v>
      </c>
      <c r="J135" s="112">
        <f>SUM(J136:J137)</f>
        <v>0</v>
      </c>
      <c r="K135" s="75">
        <f>SUM(K136:K137)</f>
        <v>0</v>
      </c>
      <c r="L135" s="74">
        <f>SUM(L136:L137)</f>
        <v>0</v>
      </c>
    </row>
    <row r="136" spans="1:12" ht="14.25" customHeight="1">
      <c r="A136" s="95">
        <v>2</v>
      </c>
      <c r="B136" s="64">
        <v>7</v>
      </c>
      <c r="C136" s="95">
        <v>1</v>
      </c>
      <c r="D136" s="69">
        <v>1</v>
      </c>
      <c r="E136" s="62">
        <v>1</v>
      </c>
      <c r="F136" s="65">
        <v>1</v>
      </c>
      <c r="G136" s="63" t="s">
        <v>94</v>
      </c>
      <c r="H136" s="140">
        <v>104</v>
      </c>
      <c r="I136" s="141"/>
      <c r="J136" s="141"/>
      <c r="K136" s="141"/>
      <c r="L136" s="141"/>
    </row>
    <row r="137" spans="1:12" ht="14.25" customHeight="1">
      <c r="A137" s="69">
        <v>2</v>
      </c>
      <c r="B137" s="69">
        <v>7</v>
      </c>
      <c r="C137" s="76">
        <v>1</v>
      </c>
      <c r="D137" s="69">
        <v>1</v>
      </c>
      <c r="E137" s="70">
        <v>1</v>
      </c>
      <c r="F137" s="72">
        <v>2</v>
      </c>
      <c r="G137" s="71" t="s">
        <v>95</v>
      </c>
      <c r="H137" s="140">
        <v>105</v>
      </c>
      <c r="I137" s="78"/>
      <c r="J137" s="78"/>
      <c r="K137" s="78"/>
      <c r="L137" s="78"/>
    </row>
    <row r="138" spans="1:12" ht="25.5" customHeight="1">
      <c r="A138" s="85">
        <v>2</v>
      </c>
      <c r="B138" s="86">
        <v>7</v>
      </c>
      <c r="C138" s="85">
        <v>2</v>
      </c>
      <c r="D138" s="86"/>
      <c r="E138" s="87"/>
      <c r="F138" s="89"/>
      <c r="G138" s="142" t="s">
        <v>96</v>
      </c>
      <c r="H138" s="140">
        <v>106</v>
      </c>
      <c r="I138" s="116">
        <f t="shared" ref="I138:L139" si="14">I139</f>
        <v>0</v>
      </c>
      <c r="J138" s="115">
        <f t="shared" si="14"/>
        <v>0</v>
      </c>
      <c r="K138" s="116">
        <f t="shared" si="14"/>
        <v>0</v>
      </c>
      <c r="L138" s="84">
        <f t="shared" si="14"/>
        <v>0</v>
      </c>
    </row>
    <row r="139" spans="1:12" ht="25.5" customHeight="1">
      <c r="A139" s="76">
        <v>2</v>
      </c>
      <c r="B139" s="69">
        <v>7</v>
      </c>
      <c r="C139" s="76">
        <v>2</v>
      </c>
      <c r="D139" s="69">
        <v>1</v>
      </c>
      <c r="E139" s="70"/>
      <c r="F139" s="72"/>
      <c r="G139" s="71" t="s">
        <v>96</v>
      </c>
      <c r="H139" s="140">
        <v>107</v>
      </c>
      <c r="I139" s="75">
        <f t="shared" si="14"/>
        <v>0</v>
      </c>
      <c r="J139" s="112">
        <f t="shared" si="14"/>
        <v>0</v>
      </c>
      <c r="K139" s="75">
        <f t="shared" si="14"/>
        <v>0</v>
      </c>
      <c r="L139" s="74">
        <f t="shared" si="14"/>
        <v>0</v>
      </c>
    </row>
    <row r="140" spans="1:12" ht="25.5" customHeight="1">
      <c r="A140" s="76">
        <v>2</v>
      </c>
      <c r="B140" s="69">
        <v>7</v>
      </c>
      <c r="C140" s="76">
        <v>2</v>
      </c>
      <c r="D140" s="69">
        <v>1</v>
      </c>
      <c r="E140" s="70">
        <v>1</v>
      </c>
      <c r="F140" s="72"/>
      <c r="G140" s="71" t="s">
        <v>96</v>
      </c>
      <c r="H140" s="140">
        <v>108</v>
      </c>
      <c r="I140" s="75">
        <f>SUM(I141:I142)</f>
        <v>0</v>
      </c>
      <c r="J140" s="112">
        <f>SUM(J141:J142)</f>
        <v>0</v>
      </c>
      <c r="K140" s="75">
        <f>SUM(K141:K142)</f>
        <v>0</v>
      </c>
      <c r="L140" s="74">
        <f>SUM(L141:L142)</f>
        <v>0</v>
      </c>
    </row>
    <row r="141" spans="1:12" ht="12" customHeight="1">
      <c r="A141" s="76">
        <v>2</v>
      </c>
      <c r="B141" s="69">
        <v>7</v>
      </c>
      <c r="C141" s="76">
        <v>2</v>
      </c>
      <c r="D141" s="69">
        <v>1</v>
      </c>
      <c r="E141" s="70">
        <v>1</v>
      </c>
      <c r="F141" s="72">
        <v>1</v>
      </c>
      <c r="G141" s="71" t="s">
        <v>97</v>
      </c>
      <c r="H141" s="140">
        <v>109</v>
      </c>
      <c r="I141" s="78"/>
      <c r="J141" s="78"/>
      <c r="K141" s="78"/>
      <c r="L141" s="78"/>
    </row>
    <row r="142" spans="1:12" ht="15" customHeight="1">
      <c r="A142" s="76">
        <v>2</v>
      </c>
      <c r="B142" s="69">
        <v>7</v>
      </c>
      <c r="C142" s="76">
        <v>2</v>
      </c>
      <c r="D142" s="69">
        <v>1</v>
      </c>
      <c r="E142" s="70">
        <v>1</v>
      </c>
      <c r="F142" s="72">
        <v>2</v>
      </c>
      <c r="G142" s="71" t="s">
        <v>98</v>
      </c>
      <c r="H142" s="140">
        <v>110</v>
      </c>
      <c r="I142" s="78"/>
      <c r="J142" s="78"/>
      <c r="K142" s="78"/>
      <c r="L142" s="78"/>
    </row>
    <row r="143" spans="1:12">
      <c r="A143" s="76">
        <v>2</v>
      </c>
      <c r="B143" s="69">
        <v>7</v>
      </c>
      <c r="C143" s="76">
        <v>3</v>
      </c>
      <c r="D143" s="69"/>
      <c r="E143" s="70"/>
      <c r="F143" s="72"/>
      <c r="G143" s="129" t="s">
        <v>99</v>
      </c>
      <c r="H143" s="140">
        <v>111</v>
      </c>
      <c r="I143" s="75">
        <f t="shared" ref="I143:L144" si="15">I144</f>
        <v>0</v>
      </c>
      <c r="J143" s="112">
        <f t="shared" si="15"/>
        <v>0</v>
      </c>
      <c r="K143" s="75">
        <f t="shared" si="15"/>
        <v>0</v>
      </c>
      <c r="L143" s="74">
        <f t="shared" si="15"/>
        <v>0</v>
      </c>
    </row>
    <row r="144" spans="1:12">
      <c r="A144" s="85">
        <v>2</v>
      </c>
      <c r="B144" s="101">
        <v>7</v>
      </c>
      <c r="C144" s="143">
        <v>3</v>
      </c>
      <c r="D144" s="101">
        <v>1</v>
      </c>
      <c r="E144" s="102"/>
      <c r="F144" s="103"/>
      <c r="G144" s="128" t="s">
        <v>99</v>
      </c>
      <c r="H144" s="140">
        <v>112</v>
      </c>
      <c r="I144" s="93">
        <f t="shared" si="15"/>
        <v>0</v>
      </c>
      <c r="J144" s="92">
        <f t="shared" si="15"/>
        <v>0</v>
      </c>
      <c r="K144" s="93">
        <f t="shared" si="15"/>
        <v>0</v>
      </c>
      <c r="L144" s="91">
        <f t="shared" si="15"/>
        <v>0</v>
      </c>
    </row>
    <row r="145" spans="1:12">
      <c r="A145" s="76">
        <v>2</v>
      </c>
      <c r="B145" s="69">
        <v>7</v>
      </c>
      <c r="C145" s="76">
        <v>3</v>
      </c>
      <c r="D145" s="69">
        <v>1</v>
      </c>
      <c r="E145" s="70">
        <v>1</v>
      </c>
      <c r="F145" s="72"/>
      <c r="G145" s="71" t="s">
        <v>99</v>
      </c>
      <c r="H145" s="140">
        <v>113</v>
      </c>
      <c r="I145" s="75">
        <f>SUM(I146:I147)</f>
        <v>0</v>
      </c>
      <c r="J145" s="112">
        <f>SUM(J146:J147)</f>
        <v>0</v>
      </c>
      <c r="K145" s="75">
        <f>SUM(K146:K147)</f>
        <v>0</v>
      </c>
      <c r="L145" s="74">
        <f>SUM(L146:L147)</f>
        <v>0</v>
      </c>
    </row>
    <row r="146" spans="1:12">
      <c r="A146" s="95">
        <v>2</v>
      </c>
      <c r="B146" s="64">
        <v>7</v>
      </c>
      <c r="C146" s="95">
        <v>3</v>
      </c>
      <c r="D146" s="64">
        <v>1</v>
      </c>
      <c r="E146" s="62">
        <v>1</v>
      </c>
      <c r="F146" s="65">
        <v>1</v>
      </c>
      <c r="G146" s="63" t="s">
        <v>100</v>
      </c>
      <c r="H146" s="140">
        <v>114</v>
      </c>
      <c r="I146" s="141"/>
      <c r="J146" s="141"/>
      <c r="K146" s="141"/>
      <c r="L146" s="141"/>
    </row>
    <row r="147" spans="1:12" ht="16.5" customHeight="1">
      <c r="A147" s="76">
        <v>2</v>
      </c>
      <c r="B147" s="69">
        <v>7</v>
      </c>
      <c r="C147" s="76">
        <v>3</v>
      </c>
      <c r="D147" s="69">
        <v>1</v>
      </c>
      <c r="E147" s="70">
        <v>1</v>
      </c>
      <c r="F147" s="72">
        <v>2</v>
      </c>
      <c r="G147" s="71" t="s">
        <v>101</v>
      </c>
      <c r="H147" s="140">
        <v>115</v>
      </c>
      <c r="I147" s="78"/>
      <c r="J147" s="78"/>
      <c r="K147" s="78"/>
      <c r="L147" s="78"/>
    </row>
    <row r="148" spans="1:12" ht="15" customHeight="1">
      <c r="A148" s="132">
        <v>2</v>
      </c>
      <c r="B148" s="132">
        <v>8</v>
      </c>
      <c r="C148" s="54"/>
      <c r="D148" s="81"/>
      <c r="E148" s="61"/>
      <c r="F148" s="144"/>
      <c r="G148" s="145" t="s">
        <v>102</v>
      </c>
      <c r="H148" s="140">
        <v>116</v>
      </c>
      <c r="I148" s="111">
        <f>I149</f>
        <v>0</v>
      </c>
      <c r="J148" s="110">
        <f>J149</f>
        <v>0</v>
      </c>
      <c r="K148" s="111">
        <f>K149</f>
        <v>0</v>
      </c>
      <c r="L148" s="109">
        <f>L149</f>
        <v>0</v>
      </c>
    </row>
    <row r="149" spans="1:12" ht="12.75" customHeight="1">
      <c r="A149" s="85">
        <v>2</v>
      </c>
      <c r="B149" s="85">
        <v>8</v>
      </c>
      <c r="C149" s="85">
        <v>1</v>
      </c>
      <c r="D149" s="86"/>
      <c r="E149" s="87"/>
      <c r="F149" s="89"/>
      <c r="G149" s="126" t="s">
        <v>102</v>
      </c>
      <c r="H149" s="140">
        <v>117</v>
      </c>
      <c r="I149" s="111">
        <f>I150+I154</f>
        <v>0</v>
      </c>
      <c r="J149" s="110">
        <f>J150+J154</f>
        <v>0</v>
      </c>
      <c r="K149" s="111">
        <f>K150+K154</f>
        <v>0</v>
      </c>
      <c r="L149" s="109">
        <f>L150+L154</f>
        <v>0</v>
      </c>
    </row>
    <row r="150" spans="1:12" ht="13.5" customHeight="1">
      <c r="A150" s="76">
        <v>2</v>
      </c>
      <c r="B150" s="69">
        <v>8</v>
      </c>
      <c r="C150" s="71">
        <v>1</v>
      </c>
      <c r="D150" s="69">
        <v>1</v>
      </c>
      <c r="E150" s="70"/>
      <c r="F150" s="72"/>
      <c r="G150" s="71" t="s">
        <v>80</v>
      </c>
      <c r="H150" s="140">
        <v>118</v>
      </c>
      <c r="I150" s="75">
        <f>I151</f>
        <v>0</v>
      </c>
      <c r="J150" s="112">
        <f>J151</f>
        <v>0</v>
      </c>
      <c r="K150" s="75">
        <f>K151</f>
        <v>0</v>
      </c>
      <c r="L150" s="74">
        <f>L151</f>
        <v>0</v>
      </c>
    </row>
    <row r="151" spans="1:12" ht="13.5" customHeight="1">
      <c r="A151" s="76">
        <v>2</v>
      </c>
      <c r="B151" s="69">
        <v>8</v>
      </c>
      <c r="C151" s="63">
        <v>1</v>
      </c>
      <c r="D151" s="64">
        <v>1</v>
      </c>
      <c r="E151" s="62">
        <v>1</v>
      </c>
      <c r="F151" s="65"/>
      <c r="G151" s="63" t="s">
        <v>80</v>
      </c>
      <c r="H151" s="140">
        <v>119</v>
      </c>
      <c r="I151" s="111">
        <f>SUM(I152:I153)</f>
        <v>0</v>
      </c>
      <c r="J151" s="110">
        <f>SUM(J152:J153)</f>
        <v>0</v>
      </c>
      <c r="K151" s="111">
        <f>SUM(K152:K153)</f>
        <v>0</v>
      </c>
      <c r="L151" s="109">
        <f>SUM(L152:L153)</f>
        <v>0</v>
      </c>
    </row>
    <row r="152" spans="1:12" ht="14.25" customHeight="1">
      <c r="A152" s="69">
        <v>2</v>
      </c>
      <c r="B152" s="64">
        <v>8</v>
      </c>
      <c r="C152" s="71">
        <v>1</v>
      </c>
      <c r="D152" s="69">
        <v>1</v>
      </c>
      <c r="E152" s="70">
        <v>1</v>
      </c>
      <c r="F152" s="72">
        <v>1</v>
      </c>
      <c r="G152" s="71" t="s">
        <v>103</v>
      </c>
      <c r="H152" s="140">
        <v>120</v>
      </c>
      <c r="I152" s="78"/>
      <c r="J152" s="78"/>
      <c r="K152" s="78"/>
      <c r="L152" s="78"/>
    </row>
    <row r="153" spans="1:12">
      <c r="A153" s="85">
        <v>2</v>
      </c>
      <c r="B153" s="101">
        <v>8</v>
      </c>
      <c r="C153" s="128">
        <v>1</v>
      </c>
      <c r="D153" s="101">
        <v>1</v>
      </c>
      <c r="E153" s="102">
        <v>1</v>
      </c>
      <c r="F153" s="103">
        <v>2</v>
      </c>
      <c r="G153" s="128" t="s">
        <v>104</v>
      </c>
      <c r="H153" s="140">
        <v>121</v>
      </c>
      <c r="I153" s="146"/>
      <c r="J153" s="146"/>
      <c r="K153" s="146"/>
      <c r="L153" s="146"/>
    </row>
    <row r="154" spans="1:12" ht="13.5" customHeight="1">
      <c r="A154" s="76">
        <v>2</v>
      </c>
      <c r="B154" s="69">
        <v>8</v>
      </c>
      <c r="C154" s="71">
        <v>1</v>
      </c>
      <c r="D154" s="69">
        <v>2</v>
      </c>
      <c r="E154" s="70"/>
      <c r="F154" s="72"/>
      <c r="G154" s="71" t="s">
        <v>81</v>
      </c>
      <c r="H154" s="140">
        <v>122</v>
      </c>
      <c r="I154" s="75">
        <f t="shared" ref="I154:L155" si="16">I155</f>
        <v>0</v>
      </c>
      <c r="J154" s="112">
        <f t="shared" si="16"/>
        <v>0</v>
      </c>
      <c r="K154" s="75">
        <f t="shared" si="16"/>
        <v>0</v>
      </c>
      <c r="L154" s="74">
        <f t="shared" si="16"/>
        <v>0</v>
      </c>
    </row>
    <row r="155" spans="1:12">
      <c r="A155" s="76">
        <v>2</v>
      </c>
      <c r="B155" s="69">
        <v>8</v>
      </c>
      <c r="C155" s="71">
        <v>1</v>
      </c>
      <c r="D155" s="69">
        <v>2</v>
      </c>
      <c r="E155" s="70">
        <v>1</v>
      </c>
      <c r="F155" s="72"/>
      <c r="G155" s="71" t="s">
        <v>105</v>
      </c>
      <c r="H155" s="140">
        <v>123</v>
      </c>
      <c r="I155" s="75">
        <f t="shared" si="16"/>
        <v>0</v>
      </c>
      <c r="J155" s="112">
        <f t="shared" si="16"/>
        <v>0</v>
      </c>
      <c r="K155" s="75">
        <f t="shared" si="16"/>
        <v>0</v>
      </c>
      <c r="L155" s="74">
        <f t="shared" si="16"/>
        <v>0</v>
      </c>
    </row>
    <row r="156" spans="1:12">
      <c r="A156" s="85">
        <v>2</v>
      </c>
      <c r="B156" s="86">
        <v>8</v>
      </c>
      <c r="C156" s="88">
        <v>1</v>
      </c>
      <c r="D156" s="86">
        <v>2</v>
      </c>
      <c r="E156" s="87">
        <v>1</v>
      </c>
      <c r="F156" s="89">
        <v>1</v>
      </c>
      <c r="G156" s="88" t="s">
        <v>105</v>
      </c>
      <c r="H156" s="140">
        <v>124</v>
      </c>
      <c r="I156" s="147"/>
      <c r="J156" s="147"/>
      <c r="K156" s="147"/>
      <c r="L156" s="147"/>
    </row>
    <row r="157" spans="1:12" ht="39.75" customHeight="1">
      <c r="A157" s="132">
        <v>2</v>
      </c>
      <c r="B157" s="54">
        <v>9</v>
      </c>
      <c r="C157" s="56"/>
      <c r="D157" s="54"/>
      <c r="E157" s="55"/>
      <c r="F157" s="57"/>
      <c r="G157" s="56" t="s">
        <v>106</v>
      </c>
      <c r="H157" s="140">
        <v>125</v>
      </c>
      <c r="I157" s="75">
        <f>I158+I162</f>
        <v>0</v>
      </c>
      <c r="J157" s="112">
        <f>J158+J162</f>
        <v>0</v>
      </c>
      <c r="K157" s="75">
        <f>K158+K162</f>
        <v>0</v>
      </c>
      <c r="L157" s="74">
        <f>L158+L162</f>
        <v>0</v>
      </c>
    </row>
    <row r="158" spans="1:12" s="88" customFormat="1" ht="39" customHeight="1">
      <c r="A158" s="76">
        <v>2</v>
      </c>
      <c r="B158" s="69">
        <v>9</v>
      </c>
      <c r="C158" s="71">
        <v>1</v>
      </c>
      <c r="D158" s="69"/>
      <c r="E158" s="70"/>
      <c r="F158" s="72"/>
      <c r="G158" s="129" t="s">
        <v>107</v>
      </c>
      <c r="H158" s="140">
        <v>126</v>
      </c>
      <c r="I158" s="75">
        <f t="shared" ref="I158:L160" si="17">I159</f>
        <v>0</v>
      </c>
      <c r="J158" s="112">
        <f t="shared" si="17"/>
        <v>0</v>
      </c>
      <c r="K158" s="75">
        <f t="shared" si="17"/>
        <v>0</v>
      </c>
      <c r="L158" s="74">
        <f t="shared" si="17"/>
        <v>0</v>
      </c>
    </row>
    <row r="159" spans="1:12" ht="14.25" customHeight="1">
      <c r="A159" s="95">
        <v>2</v>
      </c>
      <c r="B159" s="64">
        <v>9</v>
      </c>
      <c r="C159" s="63">
        <v>1</v>
      </c>
      <c r="D159" s="64">
        <v>1</v>
      </c>
      <c r="E159" s="62"/>
      <c r="F159" s="65"/>
      <c r="G159" s="63" t="s">
        <v>73</v>
      </c>
      <c r="H159" s="140">
        <v>127</v>
      </c>
      <c r="I159" s="111">
        <f t="shared" si="17"/>
        <v>0</v>
      </c>
      <c r="J159" s="110">
        <f t="shared" si="17"/>
        <v>0</v>
      </c>
      <c r="K159" s="111">
        <f t="shared" si="17"/>
        <v>0</v>
      </c>
      <c r="L159" s="109">
        <f t="shared" si="17"/>
        <v>0</v>
      </c>
    </row>
    <row r="160" spans="1:12" ht="15.75" customHeight="1">
      <c r="A160" s="76">
        <v>2</v>
      </c>
      <c r="B160" s="69">
        <v>9</v>
      </c>
      <c r="C160" s="76">
        <v>1</v>
      </c>
      <c r="D160" s="69">
        <v>1</v>
      </c>
      <c r="E160" s="70">
        <v>1</v>
      </c>
      <c r="F160" s="72"/>
      <c r="G160" s="71" t="s">
        <v>73</v>
      </c>
      <c r="H160" s="140">
        <v>128</v>
      </c>
      <c r="I160" s="75">
        <f t="shared" si="17"/>
        <v>0</v>
      </c>
      <c r="J160" s="112">
        <f t="shared" si="17"/>
        <v>0</v>
      </c>
      <c r="K160" s="75">
        <f t="shared" si="17"/>
        <v>0</v>
      </c>
      <c r="L160" s="74">
        <f t="shared" si="17"/>
        <v>0</v>
      </c>
    </row>
    <row r="161" spans="1:12" ht="15" customHeight="1">
      <c r="A161" s="95">
        <v>2</v>
      </c>
      <c r="B161" s="64">
        <v>9</v>
      </c>
      <c r="C161" s="64">
        <v>1</v>
      </c>
      <c r="D161" s="64">
        <v>1</v>
      </c>
      <c r="E161" s="62">
        <v>1</v>
      </c>
      <c r="F161" s="65">
        <v>1</v>
      </c>
      <c r="G161" s="63" t="s">
        <v>73</v>
      </c>
      <c r="H161" s="140">
        <v>129</v>
      </c>
      <c r="I161" s="141"/>
      <c r="J161" s="141"/>
      <c r="K161" s="141"/>
      <c r="L161" s="141"/>
    </row>
    <row r="162" spans="1:12" ht="41.25" customHeight="1">
      <c r="A162" s="76">
        <v>2</v>
      </c>
      <c r="B162" s="69">
        <v>9</v>
      </c>
      <c r="C162" s="69">
        <v>2</v>
      </c>
      <c r="D162" s="69"/>
      <c r="E162" s="70"/>
      <c r="F162" s="72"/>
      <c r="G162" s="129" t="s">
        <v>106</v>
      </c>
      <c r="H162" s="140">
        <v>130</v>
      </c>
      <c r="I162" s="75">
        <f>SUM(I163+I168)</f>
        <v>0</v>
      </c>
      <c r="J162" s="112">
        <f>SUM(J163+J168)</f>
        <v>0</v>
      </c>
      <c r="K162" s="75">
        <f>SUM(K163+K168)</f>
        <v>0</v>
      </c>
      <c r="L162" s="74">
        <f>SUM(L163+L168)</f>
        <v>0</v>
      </c>
    </row>
    <row r="163" spans="1:12" ht="15.75" customHeight="1">
      <c r="A163" s="76">
        <v>2</v>
      </c>
      <c r="B163" s="69">
        <v>9</v>
      </c>
      <c r="C163" s="69">
        <v>2</v>
      </c>
      <c r="D163" s="64">
        <v>1</v>
      </c>
      <c r="E163" s="62"/>
      <c r="F163" s="65"/>
      <c r="G163" s="63" t="s">
        <v>80</v>
      </c>
      <c r="H163" s="140">
        <v>131</v>
      </c>
      <c r="I163" s="111">
        <f>I164</f>
        <v>0</v>
      </c>
      <c r="J163" s="110">
        <f>J164</f>
        <v>0</v>
      </c>
      <c r="K163" s="111">
        <f>K164</f>
        <v>0</v>
      </c>
      <c r="L163" s="109">
        <f>L164</f>
        <v>0</v>
      </c>
    </row>
    <row r="164" spans="1:12" ht="17.25" customHeight="1">
      <c r="A164" s="95">
        <v>2</v>
      </c>
      <c r="B164" s="64">
        <v>9</v>
      </c>
      <c r="C164" s="64">
        <v>2</v>
      </c>
      <c r="D164" s="69">
        <v>1</v>
      </c>
      <c r="E164" s="70">
        <v>1</v>
      </c>
      <c r="F164" s="72"/>
      <c r="G164" s="71" t="s">
        <v>80</v>
      </c>
      <c r="H164" s="140">
        <v>132</v>
      </c>
      <c r="I164" s="75">
        <f>SUM(I165:I167)</f>
        <v>0</v>
      </c>
      <c r="J164" s="112">
        <f>SUM(J165:J167)</f>
        <v>0</v>
      </c>
      <c r="K164" s="75">
        <f>SUM(K165:K167)</f>
        <v>0</v>
      </c>
      <c r="L164" s="74">
        <f>SUM(L165:L167)</f>
        <v>0</v>
      </c>
    </row>
    <row r="165" spans="1:12" ht="13.5" customHeight="1">
      <c r="A165" s="85">
        <v>2</v>
      </c>
      <c r="B165" s="101">
        <v>9</v>
      </c>
      <c r="C165" s="101">
        <v>2</v>
      </c>
      <c r="D165" s="101">
        <v>1</v>
      </c>
      <c r="E165" s="102">
        <v>1</v>
      </c>
      <c r="F165" s="103">
        <v>1</v>
      </c>
      <c r="G165" s="128" t="s">
        <v>108</v>
      </c>
      <c r="H165" s="140">
        <v>133</v>
      </c>
      <c r="I165" s="146"/>
      <c r="J165" s="77"/>
      <c r="K165" s="77"/>
      <c r="L165" s="77"/>
    </row>
    <row r="166" spans="1:12" ht="28.5" customHeight="1">
      <c r="A166" s="76">
        <v>2</v>
      </c>
      <c r="B166" s="69">
        <v>9</v>
      </c>
      <c r="C166" s="69">
        <v>2</v>
      </c>
      <c r="D166" s="69">
        <v>1</v>
      </c>
      <c r="E166" s="70">
        <v>1</v>
      </c>
      <c r="F166" s="72">
        <v>2</v>
      </c>
      <c r="G166" s="71" t="s">
        <v>109</v>
      </c>
      <c r="H166" s="140">
        <v>134</v>
      </c>
      <c r="I166" s="78"/>
      <c r="J166" s="131"/>
      <c r="K166" s="131"/>
      <c r="L166" s="131"/>
    </row>
    <row r="167" spans="1:12" ht="15" customHeight="1">
      <c r="A167" s="76">
        <v>2</v>
      </c>
      <c r="B167" s="69">
        <v>9</v>
      </c>
      <c r="C167" s="69">
        <v>2</v>
      </c>
      <c r="D167" s="69">
        <v>1</v>
      </c>
      <c r="E167" s="70">
        <v>1</v>
      </c>
      <c r="F167" s="72">
        <v>3</v>
      </c>
      <c r="G167" s="71" t="s">
        <v>110</v>
      </c>
      <c r="H167" s="140">
        <v>135</v>
      </c>
      <c r="I167" s="78"/>
      <c r="J167" s="78"/>
      <c r="K167" s="78"/>
      <c r="L167" s="78"/>
    </row>
    <row r="168" spans="1:12" ht="24.75" customHeight="1">
      <c r="A168" s="143">
        <v>2</v>
      </c>
      <c r="B168" s="101">
        <v>9</v>
      </c>
      <c r="C168" s="101">
        <v>2</v>
      </c>
      <c r="D168" s="101">
        <v>2</v>
      </c>
      <c r="E168" s="102"/>
      <c r="F168" s="103"/>
      <c r="G168" s="71" t="s">
        <v>81</v>
      </c>
      <c r="H168" s="140">
        <v>136</v>
      </c>
      <c r="I168" s="75">
        <f>I169</f>
        <v>0</v>
      </c>
      <c r="J168" s="112">
        <f>J169</f>
        <v>0</v>
      </c>
      <c r="K168" s="75">
        <f>K169</f>
        <v>0</v>
      </c>
      <c r="L168" s="74">
        <f>L169</f>
        <v>0</v>
      </c>
    </row>
    <row r="169" spans="1:12" ht="16.5" customHeight="1">
      <c r="A169" s="76">
        <v>2</v>
      </c>
      <c r="B169" s="69">
        <v>9</v>
      </c>
      <c r="C169" s="69">
        <v>2</v>
      </c>
      <c r="D169" s="69">
        <v>2</v>
      </c>
      <c r="E169" s="70">
        <v>1</v>
      </c>
      <c r="F169" s="72"/>
      <c r="G169" s="63" t="s">
        <v>111</v>
      </c>
      <c r="H169" s="140">
        <v>137</v>
      </c>
      <c r="I169" s="111">
        <f>SUM(I170:I173)-I171</f>
        <v>0</v>
      </c>
      <c r="J169" s="110">
        <f>SUM(J170:J173)-J171</f>
        <v>0</v>
      </c>
      <c r="K169" s="111">
        <f>SUM(K170:K173)-K171</f>
        <v>0</v>
      </c>
      <c r="L169" s="109">
        <f>SUM(L170:L173)-L171</f>
        <v>0</v>
      </c>
    </row>
    <row r="170" spans="1:12" ht="24.75" customHeight="1">
      <c r="A170" s="76">
        <v>2</v>
      </c>
      <c r="B170" s="69">
        <v>9</v>
      </c>
      <c r="C170" s="69">
        <v>2</v>
      </c>
      <c r="D170" s="69">
        <v>2</v>
      </c>
      <c r="E170" s="69">
        <v>1</v>
      </c>
      <c r="F170" s="72">
        <v>1</v>
      </c>
      <c r="G170" s="148" t="s">
        <v>112</v>
      </c>
      <c r="H170" s="140">
        <v>138</v>
      </c>
      <c r="I170" s="78"/>
      <c r="J170" s="77"/>
      <c r="K170" s="77"/>
      <c r="L170" s="77"/>
    </row>
    <row r="171" spans="1:12" ht="12" customHeight="1">
      <c r="A171" s="194">
        <v>1</v>
      </c>
      <c r="B171" s="195"/>
      <c r="C171" s="195"/>
      <c r="D171" s="195"/>
      <c r="E171" s="195"/>
      <c r="F171" s="196"/>
      <c r="G171" s="121">
        <v>2</v>
      </c>
      <c r="H171" s="121">
        <v>3</v>
      </c>
      <c r="I171" s="96">
        <v>4</v>
      </c>
      <c r="J171" s="149">
        <v>5</v>
      </c>
      <c r="K171" s="149">
        <v>6</v>
      </c>
      <c r="L171" s="149">
        <v>7</v>
      </c>
    </row>
    <row r="172" spans="1:12" ht="29.25" customHeight="1">
      <c r="A172" s="86">
        <v>2</v>
      </c>
      <c r="B172" s="88">
        <v>9</v>
      </c>
      <c r="C172" s="86">
        <v>2</v>
      </c>
      <c r="D172" s="87">
        <v>2</v>
      </c>
      <c r="E172" s="87">
        <v>1</v>
      </c>
      <c r="F172" s="89">
        <v>2</v>
      </c>
      <c r="G172" s="88" t="s">
        <v>113</v>
      </c>
      <c r="H172" s="150">
        <v>139</v>
      </c>
      <c r="I172" s="77"/>
      <c r="J172" s="79"/>
      <c r="K172" s="79"/>
      <c r="L172" s="79"/>
    </row>
    <row r="173" spans="1:12" ht="18" customHeight="1">
      <c r="A173" s="69">
        <v>2</v>
      </c>
      <c r="B173" s="128">
        <v>9</v>
      </c>
      <c r="C173" s="101">
        <v>2</v>
      </c>
      <c r="D173" s="102">
        <v>2</v>
      </c>
      <c r="E173" s="102">
        <v>1</v>
      </c>
      <c r="F173" s="103">
        <v>3</v>
      </c>
      <c r="G173" s="102" t="s">
        <v>114</v>
      </c>
      <c r="H173" s="123">
        <v>140</v>
      </c>
      <c r="I173" s="131"/>
      <c r="J173" s="131"/>
      <c r="K173" s="131"/>
      <c r="L173" s="131"/>
    </row>
    <row r="174" spans="1:12" ht="58.5" customHeight="1">
      <c r="A174" s="54">
        <v>3</v>
      </c>
      <c r="B174" s="56"/>
      <c r="C174" s="54"/>
      <c r="D174" s="55"/>
      <c r="E174" s="55"/>
      <c r="F174" s="57"/>
      <c r="G174" s="151" t="s">
        <v>115</v>
      </c>
      <c r="H174" s="150">
        <v>141</v>
      </c>
      <c r="I174" s="59">
        <f>SUM(I175+I226+I286)</f>
        <v>0</v>
      </c>
      <c r="J174" s="152">
        <f>SUM(J175+J226+J286)</f>
        <v>0</v>
      </c>
      <c r="K174" s="60">
        <f>SUM(K175+K226+K286)</f>
        <v>0</v>
      </c>
      <c r="L174" s="59">
        <f>SUM(L175+L226+L286)</f>
        <v>0</v>
      </c>
    </row>
    <row r="175" spans="1:12" ht="34.5" customHeight="1">
      <c r="A175" s="132">
        <v>3</v>
      </c>
      <c r="B175" s="54">
        <v>1</v>
      </c>
      <c r="C175" s="81"/>
      <c r="D175" s="61"/>
      <c r="E175" s="61"/>
      <c r="F175" s="144"/>
      <c r="G175" s="153" t="s">
        <v>116</v>
      </c>
      <c r="H175" s="123">
        <v>142</v>
      </c>
      <c r="I175" s="74">
        <f>SUM(I176+I197+I205+I216+I220)</f>
        <v>0</v>
      </c>
      <c r="J175" s="109">
        <f>SUM(J176+J197+J205+J216+J220)</f>
        <v>0</v>
      </c>
      <c r="K175" s="109">
        <f>SUM(K176+K197+K205+K216+K220)</f>
        <v>0</v>
      </c>
      <c r="L175" s="109">
        <f>SUM(L176+L197+L205+L216+L220)</f>
        <v>0</v>
      </c>
    </row>
    <row r="176" spans="1:12" ht="30.75" customHeight="1">
      <c r="A176" s="64">
        <v>3</v>
      </c>
      <c r="B176" s="63">
        <v>1</v>
      </c>
      <c r="C176" s="64">
        <v>1</v>
      </c>
      <c r="D176" s="62"/>
      <c r="E176" s="62"/>
      <c r="F176" s="154"/>
      <c r="G176" s="155" t="s">
        <v>117</v>
      </c>
      <c r="H176" s="150">
        <v>143</v>
      </c>
      <c r="I176" s="109">
        <f>SUM(I177+I180+I185+I189+I194)</f>
        <v>0</v>
      </c>
      <c r="J176" s="112">
        <f>SUM(J177+J180+J185+J189+J194)</f>
        <v>0</v>
      </c>
      <c r="K176" s="75">
        <f>SUM(K177+K180+K185+K189+K194)</f>
        <v>0</v>
      </c>
      <c r="L176" s="74">
        <f>SUM(L177+L180+L185+L189+L194)</f>
        <v>0</v>
      </c>
    </row>
    <row r="177" spans="1:12" ht="14.25" customHeight="1">
      <c r="A177" s="69">
        <v>3</v>
      </c>
      <c r="B177" s="71">
        <v>1</v>
      </c>
      <c r="C177" s="69">
        <v>1</v>
      </c>
      <c r="D177" s="70">
        <v>1</v>
      </c>
      <c r="E177" s="70"/>
      <c r="F177" s="156"/>
      <c r="G177" s="69" t="s">
        <v>118</v>
      </c>
      <c r="H177" s="123">
        <v>144</v>
      </c>
      <c r="I177" s="74">
        <f t="shared" ref="I177:L178" si="18">I178</f>
        <v>0</v>
      </c>
      <c r="J177" s="110">
        <f t="shared" si="18"/>
        <v>0</v>
      </c>
      <c r="K177" s="111">
        <f t="shared" si="18"/>
        <v>0</v>
      </c>
      <c r="L177" s="109">
        <f t="shared" si="18"/>
        <v>0</v>
      </c>
    </row>
    <row r="178" spans="1:12" ht="14.25" customHeight="1">
      <c r="A178" s="69">
        <v>3</v>
      </c>
      <c r="B178" s="71">
        <v>1</v>
      </c>
      <c r="C178" s="69">
        <v>1</v>
      </c>
      <c r="D178" s="70">
        <v>1</v>
      </c>
      <c r="E178" s="70">
        <v>1</v>
      </c>
      <c r="F178" s="122"/>
      <c r="G178" s="71" t="s">
        <v>118</v>
      </c>
      <c r="H178" s="150">
        <v>145</v>
      </c>
      <c r="I178" s="109">
        <f t="shared" si="18"/>
        <v>0</v>
      </c>
      <c r="J178" s="74">
        <f t="shared" si="18"/>
        <v>0</v>
      </c>
      <c r="K178" s="74">
        <f t="shared" si="18"/>
        <v>0</v>
      </c>
      <c r="L178" s="74">
        <f t="shared" si="18"/>
        <v>0</v>
      </c>
    </row>
    <row r="179" spans="1:12" ht="15" customHeight="1">
      <c r="A179" s="69">
        <v>3</v>
      </c>
      <c r="B179" s="71">
        <v>1</v>
      </c>
      <c r="C179" s="69">
        <v>1</v>
      </c>
      <c r="D179" s="70">
        <v>1</v>
      </c>
      <c r="E179" s="70">
        <v>1</v>
      </c>
      <c r="F179" s="122">
        <v>1</v>
      </c>
      <c r="G179" s="71" t="s">
        <v>118</v>
      </c>
      <c r="H179" s="123">
        <v>146</v>
      </c>
      <c r="I179" s="79"/>
      <c r="J179" s="79"/>
      <c r="K179" s="79"/>
      <c r="L179" s="79"/>
    </row>
    <row r="180" spans="1:12" ht="15" customHeight="1">
      <c r="A180" s="64">
        <v>3</v>
      </c>
      <c r="B180" s="62">
        <v>1</v>
      </c>
      <c r="C180" s="62">
        <v>1</v>
      </c>
      <c r="D180" s="62">
        <v>2</v>
      </c>
      <c r="E180" s="62"/>
      <c r="F180" s="65"/>
      <c r="G180" s="63" t="s">
        <v>119</v>
      </c>
      <c r="H180" s="150">
        <v>147</v>
      </c>
      <c r="I180" s="109">
        <f>I181</f>
        <v>0</v>
      </c>
      <c r="J180" s="110">
        <f>J181</f>
        <v>0</v>
      </c>
      <c r="K180" s="111">
        <f>K181</f>
        <v>0</v>
      </c>
      <c r="L180" s="109">
        <f>L181</f>
        <v>0</v>
      </c>
    </row>
    <row r="181" spans="1:12" ht="15.75" customHeight="1">
      <c r="A181" s="69">
        <v>3</v>
      </c>
      <c r="B181" s="70">
        <v>1</v>
      </c>
      <c r="C181" s="70">
        <v>1</v>
      </c>
      <c r="D181" s="70">
        <v>2</v>
      </c>
      <c r="E181" s="70">
        <v>1</v>
      </c>
      <c r="F181" s="72"/>
      <c r="G181" s="71" t="s">
        <v>119</v>
      </c>
      <c r="H181" s="123">
        <v>148</v>
      </c>
      <c r="I181" s="74">
        <f>SUM(I182:I184)</f>
        <v>0</v>
      </c>
      <c r="J181" s="112">
        <f>SUM(J182:J184)</f>
        <v>0</v>
      </c>
      <c r="K181" s="75">
        <f>SUM(K182:K184)</f>
        <v>0</v>
      </c>
      <c r="L181" s="74">
        <f>SUM(L182:L184)</f>
        <v>0</v>
      </c>
    </row>
    <row r="182" spans="1:12" ht="15" customHeight="1">
      <c r="A182" s="64">
        <v>3</v>
      </c>
      <c r="B182" s="62">
        <v>1</v>
      </c>
      <c r="C182" s="62">
        <v>1</v>
      </c>
      <c r="D182" s="62">
        <v>2</v>
      </c>
      <c r="E182" s="62">
        <v>1</v>
      </c>
      <c r="F182" s="65">
        <v>1</v>
      </c>
      <c r="G182" s="63" t="s">
        <v>120</v>
      </c>
      <c r="H182" s="150">
        <v>149</v>
      </c>
      <c r="I182" s="77"/>
      <c r="J182" s="77"/>
      <c r="K182" s="77"/>
      <c r="L182" s="131"/>
    </row>
    <row r="183" spans="1:12" ht="16.5" customHeight="1">
      <c r="A183" s="69">
        <v>3</v>
      </c>
      <c r="B183" s="70">
        <v>1</v>
      </c>
      <c r="C183" s="70">
        <v>1</v>
      </c>
      <c r="D183" s="70">
        <v>2</v>
      </c>
      <c r="E183" s="70">
        <v>1</v>
      </c>
      <c r="F183" s="72">
        <v>2</v>
      </c>
      <c r="G183" s="71" t="s">
        <v>121</v>
      </c>
      <c r="H183" s="123">
        <v>150</v>
      </c>
      <c r="I183" s="79"/>
      <c r="J183" s="79"/>
      <c r="K183" s="79"/>
      <c r="L183" s="79"/>
    </row>
    <row r="184" spans="1:12" ht="16.5" customHeight="1">
      <c r="A184" s="64">
        <v>3</v>
      </c>
      <c r="B184" s="62">
        <v>1</v>
      </c>
      <c r="C184" s="62">
        <v>1</v>
      </c>
      <c r="D184" s="62">
        <v>2</v>
      </c>
      <c r="E184" s="62">
        <v>1</v>
      </c>
      <c r="F184" s="65">
        <v>3</v>
      </c>
      <c r="G184" s="63" t="s">
        <v>122</v>
      </c>
      <c r="H184" s="150">
        <v>151</v>
      </c>
      <c r="I184" s="77"/>
      <c r="J184" s="77"/>
      <c r="K184" s="77"/>
      <c r="L184" s="131"/>
    </row>
    <row r="185" spans="1:12" ht="15.75" customHeight="1">
      <c r="A185" s="69">
        <v>3</v>
      </c>
      <c r="B185" s="70">
        <v>1</v>
      </c>
      <c r="C185" s="70">
        <v>1</v>
      </c>
      <c r="D185" s="70">
        <v>3</v>
      </c>
      <c r="E185" s="70"/>
      <c r="F185" s="72"/>
      <c r="G185" s="71" t="s">
        <v>123</v>
      </c>
      <c r="H185" s="123">
        <v>152</v>
      </c>
      <c r="I185" s="74">
        <f>I186</f>
        <v>0</v>
      </c>
      <c r="J185" s="112">
        <f>J186</f>
        <v>0</v>
      </c>
      <c r="K185" s="75">
        <f>K186</f>
        <v>0</v>
      </c>
      <c r="L185" s="74">
        <f>L186</f>
        <v>0</v>
      </c>
    </row>
    <row r="186" spans="1:12" ht="15.75" customHeight="1">
      <c r="A186" s="69">
        <v>3</v>
      </c>
      <c r="B186" s="70">
        <v>1</v>
      </c>
      <c r="C186" s="70">
        <v>1</v>
      </c>
      <c r="D186" s="70">
        <v>3</v>
      </c>
      <c r="E186" s="70">
        <v>1</v>
      </c>
      <c r="F186" s="72"/>
      <c r="G186" s="71" t="s">
        <v>123</v>
      </c>
      <c r="H186" s="150">
        <v>153</v>
      </c>
      <c r="I186" s="74">
        <f>SUM(I187:I188)</f>
        <v>0</v>
      </c>
      <c r="J186" s="112">
        <f>SUM(J187:J188)</f>
        <v>0</v>
      </c>
      <c r="K186" s="75">
        <f>SUM(K187:K188)</f>
        <v>0</v>
      </c>
      <c r="L186" s="74">
        <f>SUM(L187:L188)</f>
        <v>0</v>
      </c>
    </row>
    <row r="187" spans="1:12" ht="15" customHeight="1">
      <c r="A187" s="69">
        <v>3</v>
      </c>
      <c r="B187" s="70">
        <v>1</v>
      </c>
      <c r="C187" s="70">
        <v>1</v>
      </c>
      <c r="D187" s="70">
        <v>3</v>
      </c>
      <c r="E187" s="70">
        <v>1</v>
      </c>
      <c r="F187" s="72">
        <v>1</v>
      </c>
      <c r="G187" s="71" t="s">
        <v>124</v>
      </c>
      <c r="H187" s="123">
        <v>154</v>
      </c>
      <c r="I187" s="79"/>
      <c r="J187" s="79"/>
      <c r="K187" s="79"/>
      <c r="L187" s="131"/>
    </row>
    <row r="188" spans="1:12" ht="15.75" customHeight="1">
      <c r="A188" s="69">
        <v>3</v>
      </c>
      <c r="B188" s="70">
        <v>1</v>
      </c>
      <c r="C188" s="70">
        <v>1</v>
      </c>
      <c r="D188" s="70">
        <v>3</v>
      </c>
      <c r="E188" s="70">
        <v>1</v>
      </c>
      <c r="F188" s="72">
        <v>2</v>
      </c>
      <c r="G188" s="71" t="s">
        <v>125</v>
      </c>
      <c r="H188" s="150">
        <v>155</v>
      </c>
      <c r="I188" s="77"/>
      <c r="J188" s="79"/>
      <c r="K188" s="79"/>
      <c r="L188" s="79"/>
    </row>
    <row r="189" spans="1:12" ht="15" customHeight="1">
      <c r="A189" s="86">
        <v>3</v>
      </c>
      <c r="B189" s="87">
        <v>1</v>
      </c>
      <c r="C189" s="87">
        <v>1</v>
      </c>
      <c r="D189" s="87">
        <v>4</v>
      </c>
      <c r="E189" s="87"/>
      <c r="F189" s="89"/>
      <c r="G189" s="88" t="s">
        <v>126</v>
      </c>
      <c r="H189" s="123">
        <v>156</v>
      </c>
      <c r="I189" s="74">
        <f>I190</f>
        <v>0</v>
      </c>
      <c r="J189" s="115">
        <f>J190</f>
        <v>0</v>
      </c>
      <c r="K189" s="116">
        <f>K190</f>
        <v>0</v>
      </c>
      <c r="L189" s="84">
        <f>L190</f>
        <v>0</v>
      </c>
    </row>
    <row r="190" spans="1:12" ht="16.5" customHeight="1">
      <c r="A190" s="69">
        <v>3</v>
      </c>
      <c r="B190" s="70">
        <v>1</v>
      </c>
      <c r="C190" s="70">
        <v>1</v>
      </c>
      <c r="D190" s="70">
        <v>4</v>
      </c>
      <c r="E190" s="70">
        <v>1</v>
      </c>
      <c r="F190" s="72"/>
      <c r="G190" s="71" t="s">
        <v>126</v>
      </c>
      <c r="H190" s="150">
        <v>157</v>
      </c>
      <c r="I190" s="109">
        <f>SUM(I191:I193)</f>
        <v>0</v>
      </c>
      <c r="J190" s="112">
        <f>SUM(J191:J193)</f>
        <v>0</v>
      </c>
      <c r="K190" s="75">
        <f>SUM(K191:K193)</f>
        <v>0</v>
      </c>
      <c r="L190" s="74">
        <f>SUM(L191:L193)</f>
        <v>0</v>
      </c>
    </row>
    <row r="191" spans="1:12" ht="15.75" customHeight="1">
      <c r="A191" s="69">
        <v>3</v>
      </c>
      <c r="B191" s="70">
        <v>1</v>
      </c>
      <c r="C191" s="70">
        <v>1</v>
      </c>
      <c r="D191" s="70">
        <v>4</v>
      </c>
      <c r="E191" s="70">
        <v>1</v>
      </c>
      <c r="F191" s="72">
        <v>1</v>
      </c>
      <c r="G191" s="71" t="s">
        <v>127</v>
      </c>
      <c r="H191" s="123">
        <v>158</v>
      </c>
      <c r="I191" s="79"/>
      <c r="J191" s="79"/>
      <c r="K191" s="79"/>
      <c r="L191" s="131"/>
    </row>
    <row r="192" spans="1:12" ht="15.75" customHeight="1">
      <c r="A192" s="64">
        <v>3</v>
      </c>
      <c r="B192" s="62">
        <v>1</v>
      </c>
      <c r="C192" s="62">
        <v>1</v>
      </c>
      <c r="D192" s="62">
        <v>4</v>
      </c>
      <c r="E192" s="62">
        <v>1</v>
      </c>
      <c r="F192" s="65">
        <v>2</v>
      </c>
      <c r="G192" s="63" t="s">
        <v>128</v>
      </c>
      <c r="H192" s="150">
        <v>159</v>
      </c>
      <c r="I192" s="77"/>
      <c r="J192" s="77"/>
      <c r="K192" s="77"/>
      <c r="L192" s="79"/>
    </row>
    <row r="193" spans="1:12" ht="15.75" customHeight="1">
      <c r="A193" s="69">
        <v>3</v>
      </c>
      <c r="B193" s="102">
        <v>1</v>
      </c>
      <c r="C193" s="102">
        <v>1</v>
      </c>
      <c r="D193" s="102">
        <v>4</v>
      </c>
      <c r="E193" s="102">
        <v>1</v>
      </c>
      <c r="F193" s="103">
        <v>3</v>
      </c>
      <c r="G193" s="102" t="s">
        <v>129</v>
      </c>
      <c r="H193" s="123">
        <v>160</v>
      </c>
      <c r="I193" s="131"/>
      <c r="J193" s="131"/>
      <c r="K193" s="131"/>
      <c r="L193" s="131"/>
    </row>
    <row r="194" spans="1:12" ht="18.75" customHeight="1">
      <c r="A194" s="69">
        <v>3</v>
      </c>
      <c r="B194" s="70">
        <v>1</v>
      </c>
      <c r="C194" s="70">
        <v>1</v>
      </c>
      <c r="D194" s="70">
        <v>5</v>
      </c>
      <c r="E194" s="70"/>
      <c r="F194" s="72"/>
      <c r="G194" s="71" t="s">
        <v>130</v>
      </c>
      <c r="H194" s="150">
        <v>161</v>
      </c>
      <c r="I194" s="74">
        <f t="shared" ref="I194:L195" si="19">I195</f>
        <v>0</v>
      </c>
      <c r="J194" s="112">
        <f t="shared" si="19"/>
        <v>0</v>
      </c>
      <c r="K194" s="75">
        <f t="shared" si="19"/>
        <v>0</v>
      </c>
      <c r="L194" s="74">
        <f t="shared" si="19"/>
        <v>0</v>
      </c>
    </row>
    <row r="195" spans="1:12" ht="17.25" customHeight="1">
      <c r="A195" s="86">
        <v>3</v>
      </c>
      <c r="B195" s="87">
        <v>1</v>
      </c>
      <c r="C195" s="87">
        <v>1</v>
      </c>
      <c r="D195" s="87">
        <v>5</v>
      </c>
      <c r="E195" s="87">
        <v>1</v>
      </c>
      <c r="F195" s="89"/>
      <c r="G195" s="88" t="s">
        <v>130</v>
      </c>
      <c r="H195" s="123">
        <v>162</v>
      </c>
      <c r="I195" s="75">
        <f t="shared" si="19"/>
        <v>0</v>
      </c>
      <c r="J195" s="75">
        <f t="shared" si="19"/>
        <v>0</v>
      </c>
      <c r="K195" s="75">
        <f t="shared" si="19"/>
        <v>0</v>
      </c>
      <c r="L195" s="75">
        <f t="shared" si="19"/>
        <v>0</v>
      </c>
    </row>
    <row r="196" spans="1:12" ht="16.5" customHeight="1">
      <c r="A196" s="69">
        <v>3</v>
      </c>
      <c r="B196" s="70">
        <v>1</v>
      </c>
      <c r="C196" s="70">
        <v>1</v>
      </c>
      <c r="D196" s="70">
        <v>5</v>
      </c>
      <c r="E196" s="70">
        <v>1</v>
      </c>
      <c r="F196" s="72">
        <v>1</v>
      </c>
      <c r="G196" s="71" t="s">
        <v>130</v>
      </c>
      <c r="H196" s="150">
        <v>163</v>
      </c>
      <c r="I196" s="77"/>
      <c r="J196" s="79"/>
      <c r="K196" s="79"/>
      <c r="L196" s="79"/>
    </row>
    <row r="197" spans="1:12" ht="29.25" customHeight="1">
      <c r="A197" s="86">
        <v>3</v>
      </c>
      <c r="B197" s="87">
        <v>1</v>
      </c>
      <c r="C197" s="87">
        <v>2</v>
      </c>
      <c r="D197" s="87"/>
      <c r="E197" s="87"/>
      <c r="F197" s="89"/>
      <c r="G197" s="142" t="s">
        <v>131</v>
      </c>
      <c r="H197" s="123">
        <v>164</v>
      </c>
      <c r="I197" s="74">
        <f t="shared" ref="I197:L198" si="20">I198</f>
        <v>0</v>
      </c>
      <c r="J197" s="115">
        <f t="shared" si="20"/>
        <v>0</v>
      </c>
      <c r="K197" s="116">
        <f t="shared" si="20"/>
        <v>0</v>
      </c>
      <c r="L197" s="84">
        <f t="shared" si="20"/>
        <v>0</v>
      </c>
    </row>
    <row r="198" spans="1:12" ht="15.75" customHeight="1">
      <c r="A198" s="69">
        <v>3</v>
      </c>
      <c r="B198" s="70">
        <v>1</v>
      </c>
      <c r="C198" s="70">
        <v>2</v>
      </c>
      <c r="D198" s="70">
        <v>1</v>
      </c>
      <c r="E198" s="70"/>
      <c r="F198" s="72"/>
      <c r="G198" s="71" t="s">
        <v>132</v>
      </c>
      <c r="H198" s="150">
        <v>165</v>
      </c>
      <c r="I198" s="109">
        <f t="shared" si="20"/>
        <v>0</v>
      </c>
      <c r="J198" s="112">
        <f t="shared" si="20"/>
        <v>0</v>
      </c>
      <c r="K198" s="75">
        <f t="shared" si="20"/>
        <v>0</v>
      </c>
      <c r="L198" s="74">
        <f t="shared" si="20"/>
        <v>0</v>
      </c>
    </row>
    <row r="199" spans="1:12" ht="16.5" customHeight="1">
      <c r="A199" s="64">
        <v>3</v>
      </c>
      <c r="B199" s="62">
        <v>1</v>
      </c>
      <c r="C199" s="62">
        <v>2</v>
      </c>
      <c r="D199" s="62">
        <v>1</v>
      </c>
      <c r="E199" s="62">
        <v>1</v>
      </c>
      <c r="F199" s="65"/>
      <c r="G199" s="63" t="s">
        <v>132</v>
      </c>
      <c r="H199" s="123">
        <v>166</v>
      </c>
      <c r="I199" s="74">
        <f>SUM(I200:I204)</f>
        <v>0</v>
      </c>
      <c r="J199" s="110">
        <f>SUM(J200:J204)</f>
        <v>0</v>
      </c>
      <c r="K199" s="111">
        <f>SUM(K200:K204)</f>
        <v>0</v>
      </c>
      <c r="L199" s="109">
        <f>SUM(L200:L204)</f>
        <v>0</v>
      </c>
    </row>
    <row r="200" spans="1:12" ht="15.75" customHeight="1">
      <c r="A200" s="86">
        <v>3</v>
      </c>
      <c r="B200" s="102">
        <v>1</v>
      </c>
      <c r="C200" s="102">
        <v>2</v>
      </c>
      <c r="D200" s="102">
        <v>1</v>
      </c>
      <c r="E200" s="102">
        <v>1</v>
      </c>
      <c r="F200" s="103">
        <v>1</v>
      </c>
      <c r="G200" s="128" t="s">
        <v>133</v>
      </c>
      <c r="H200" s="150">
        <v>167</v>
      </c>
      <c r="I200" s="77"/>
      <c r="J200" s="79"/>
      <c r="K200" s="79"/>
      <c r="L200" s="131"/>
    </row>
    <row r="201" spans="1:12" ht="38.25" customHeight="1">
      <c r="A201" s="69">
        <v>3</v>
      </c>
      <c r="B201" s="70">
        <v>1</v>
      </c>
      <c r="C201" s="70">
        <v>2</v>
      </c>
      <c r="D201" s="70">
        <v>1</v>
      </c>
      <c r="E201" s="70">
        <v>1</v>
      </c>
      <c r="F201" s="72">
        <v>2</v>
      </c>
      <c r="G201" s="71" t="s">
        <v>134</v>
      </c>
      <c r="H201" s="123">
        <v>168</v>
      </c>
    </row>
    <row r="202" spans="1:12" ht="14.25" customHeight="1">
      <c r="A202" s="69">
        <v>3</v>
      </c>
      <c r="B202" s="70">
        <v>1</v>
      </c>
      <c r="C202" s="70">
        <v>2</v>
      </c>
      <c r="D202" s="69">
        <v>1</v>
      </c>
      <c r="E202" s="70">
        <v>1</v>
      </c>
      <c r="F202" s="72">
        <v>3</v>
      </c>
      <c r="G202" s="71" t="s">
        <v>135</v>
      </c>
      <c r="H202" s="150">
        <v>169</v>
      </c>
    </row>
    <row r="203" spans="1:12" ht="17.25" customHeight="1">
      <c r="A203" s="69">
        <v>3</v>
      </c>
      <c r="B203" s="70">
        <v>1</v>
      </c>
      <c r="C203" s="70">
        <v>2</v>
      </c>
      <c r="D203" s="69">
        <v>1</v>
      </c>
      <c r="E203" s="70">
        <v>1</v>
      </c>
      <c r="F203" s="72">
        <v>4</v>
      </c>
      <c r="G203" s="71" t="s">
        <v>136</v>
      </c>
      <c r="H203" s="123">
        <v>170</v>
      </c>
    </row>
    <row r="204" spans="1:12" ht="15" customHeight="1">
      <c r="A204" s="86">
        <v>3</v>
      </c>
      <c r="B204" s="102">
        <v>1</v>
      </c>
      <c r="C204" s="102">
        <v>2</v>
      </c>
      <c r="D204" s="101">
        <v>1</v>
      </c>
      <c r="E204" s="102">
        <v>1</v>
      </c>
      <c r="F204" s="103">
        <v>5</v>
      </c>
      <c r="G204" s="128" t="s">
        <v>137</v>
      </c>
      <c r="H204" s="150">
        <v>171</v>
      </c>
      <c r="I204" s="79"/>
      <c r="J204" s="79"/>
      <c r="K204" s="79"/>
      <c r="L204" s="131"/>
    </row>
    <row r="205" spans="1:12" ht="17.25" customHeight="1">
      <c r="A205" s="69">
        <v>3</v>
      </c>
      <c r="B205" s="70">
        <v>1</v>
      </c>
      <c r="C205" s="70">
        <v>3</v>
      </c>
      <c r="D205" s="69"/>
      <c r="E205" s="70"/>
      <c r="F205" s="72"/>
      <c r="G205" s="129" t="s">
        <v>138</v>
      </c>
      <c r="H205" s="123">
        <v>172</v>
      </c>
      <c r="I205" s="74">
        <f>SUM(I206+I210)</f>
        <v>0</v>
      </c>
      <c r="J205" s="112">
        <f>SUM(J206+J210)</f>
        <v>0</v>
      </c>
      <c r="K205" s="75">
        <f>SUM(K206+K210)</f>
        <v>0</v>
      </c>
      <c r="L205" s="74">
        <f>SUM(L206+L210)</f>
        <v>0</v>
      </c>
    </row>
    <row r="206" spans="1:12" ht="15" customHeight="1">
      <c r="A206" s="64">
        <v>3</v>
      </c>
      <c r="B206" s="62">
        <v>1</v>
      </c>
      <c r="C206" s="62">
        <v>3</v>
      </c>
      <c r="D206" s="64">
        <v>1</v>
      </c>
      <c r="E206" s="69"/>
      <c r="F206" s="65"/>
      <c r="G206" s="63" t="s">
        <v>139</v>
      </c>
      <c r="H206" s="150">
        <v>173</v>
      </c>
      <c r="I206" s="109">
        <f>I207</f>
        <v>0</v>
      </c>
      <c r="J206" s="110">
        <f>J207</f>
        <v>0</v>
      </c>
      <c r="K206" s="111">
        <f>K207</f>
        <v>0</v>
      </c>
      <c r="L206" s="109">
        <f>L207</f>
        <v>0</v>
      </c>
    </row>
    <row r="207" spans="1:12" ht="18.75" customHeight="1">
      <c r="A207" s="69">
        <v>3</v>
      </c>
      <c r="B207" s="70">
        <v>1</v>
      </c>
      <c r="C207" s="70">
        <v>3</v>
      </c>
      <c r="D207" s="69">
        <v>1</v>
      </c>
      <c r="E207" s="69">
        <v>1</v>
      </c>
      <c r="F207" s="72"/>
      <c r="G207" s="71" t="s">
        <v>139</v>
      </c>
      <c r="H207" s="123">
        <v>174</v>
      </c>
      <c r="I207" s="74">
        <f>I209</f>
        <v>0</v>
      </c>
      <c r="J207" s="112">
        <f>J209</f>
        <v>0</v>
      </c>
      <c r="K207" s="75">
        <f>K209</f>
        <v>0</v>
      </c>
      <c r="L207" s="74">
        <f>L209</f>
        <v>0</v>
      </c>
    </row>
    <row r="208" spans="1:12" ht="12" customHeight="1">
      <c r="A208" s="194">
        <v>1</v>
      </c>
      <c r="B208" s="195"/>
      <c r="C208" s="195"/>
      <c r="D208" s="195"/>
      <c r="E208" s="195"/>
      <c r="F208" s="196"/>
      <c r="G208" s="121">
        <v>2</v>
      </c>
      <c r="H208" s="96">
        <v>3</v>
      </c>
      <c r="I208" s="97">
        <v>4</v>
      </c>
      <c r="J208" s="121">
        <v>5</v>
      </c>
      <c r="K208" s="96">
        <v>6</v>
      </c>
      <c r="L208" s="97">
        <v>7</v>
      </c>
    </row>
    <row r="209" spans="1:12" ht="16.5" customHeight="1">
      <c r="A209" s="69">
        <v>3</v>
      </c>
      <c r="B209" s="71">
        <v>1</v>
      </c>
      <c r="C209" s="69">
        <v>3</v>
      </c>
      <c r="D209" s="70">
        <v>1</v>
      </c>
      <c r="E209" s="70">
        <v>1</v>
      </c>
      <c r="F209" s="72">
        <v>1</v>
      </c>
      <c r="G209" s="148" t="s">
        <v>139</v>
      </c>
      <c r="H209" s="118">
        <v>175</v>
      </c>
      <c r="I209" s="131"/>
      <c r="J209" s="131"/>
      <c r="K209" s="131"/>
      <c r="L209" s="131"/>
    </row>
    <row r="210" spans="1:12" ht="14.25" customHeight="1">
      <c r="A210" s="69">
        <v>3</v>
      </c>
      <c r="B210" s="71">
        <v>1</v>
      </c>
      <c r="C210" s="69">
        <v>3</v>
      </c>
      <c r="D210" s="70">
        <v>2</v>
      </c>
      <c r="E210" s="70"/>
      <c r="F210" s="72"/>
      <c r="G210" s="71" t="s">
        <v>140</v>
      </c>
      <c r="H210" s="118">
        <v>176</v>
      </c>
      <c r="I210" s="74">
        <f>I211</f>
        <v>0</v>
      </c>
      <c r="J210" s="112">
        <f>J211</f>
        <v>0</v>
      </c>
      <c r="K210" s="75">
        <f>K211</f>
        <v>0</v>
      </c>
      <c r="L210" s="74">
        <f>L211</f>
        <v>0</v>
      </c>
    </row>
    <row r="211" spans="1:12" ht="15.75" customHeight="1">
      <c r="A211" s="64">
        <v>3</v>
      </c>
      <c r="B211" s="63">
        <v>1</v>
      </c>
      <c r="C211" s="64">
        <v>3</v>
      </c>
      <c r="D211" s="62">
        <v>2</v>
      </c>
      <c r="E211" s="62">
        <v>1</v>
      </c>
      <c r="F211" s="65"/>
      <c r="G211" s="63" t="s">
        <v>140</v>
      </c>
      <c r="H211" s="118">
        <v>177</v>
      </c>
      <c r="I211" s="109">
        <f>SUM(I212:I215)</f>
        <v>0</v>
      </c>
      <c r="J211" s="110">
        <f>SUM(J212:J215)</f>
        <v>0</v>
      </c>
      <c r="K211" s="111">
        <f>SUM(K212:K215)</f>
        <v>0</v>
      </c>
      <c r="L211" s="109">
        <f>SUM(L212:L215)</f>
        <v>0</v>
      </c>
    </row>
    <row r="212" spans="1:12" ht="15" customHeight="1">
      <c r="A212" s="69">
        <v>3</v>
      </c>
      <c r="B212" s="71">
        <v>1</v>
      </c>
      <c r="C212" s="69">
        <v>3</v>
      </c>
      <c r="D212" s="70">
        <v>2</v>
      </c>
      <c r="E212" s="70">
        <v>1</v>
      </c>
      <c r="F212" s="72">
        <v>1</v>
      </c>
      <c r="G212" s="71" t="s">
        <v>141</v>
      </c>
      <c r="H212" s="118">
        <v>178</v>
      </c>
      <c r="I212" s="79"/>
      <c r="J212" s="79"/>
      <c r="K212" s="79"/>
      <c r="L212" s="131"/>
    </row>
    <row r="213" spans="1:12" ht="14.25" customHeight="1">
      <c r="A213" s="69">
        <v>3</v>
      </c>
      <c r="B213" s="71">
        <v>1</v>
      </c>
      <c r="C213" s="69">
        <v>3</v>
      </c>
      <c r="D213" s="70">
        <v>2</v>
      </c>
      <c r="E213" s="70">
        <v>1</v>
      </c>
      <c r="F213" s="72">
        <v>2</v>
      </c>
      <c r="G213" s="71" t="s">
        <v>142</v>
      </c>
      <c r="H213" s="118">
        <v>179</v>
      </c>
    </row>
    <row r="214" spans="1:12" ht="14.25" customHeight="1">
      <c r="A214" s="69">
        <v>3</v>
      </c>
      <c r="B214" s="71">
        <v>1</v>
      </c>
      <c r="C214" s="69">
        <v>3</v>
      </c>
      <c r="D214" s="70">
        <v>2</v>
      </c>
      <c r="E214" s="70">
        <v>1</v>
      </c>
      <c r="F214" s="72">
        <v>3</v>
      </c>
      <c r="G214" s="71" t="s">
        <v>143</v>
      </c>
      <c r="H214" s="118">
        <v>180</v>
      </c>
    </row>
    <row r="215" spans="1:12" ht="16.5" customHeight="1">
      <c r="A215" s="69">
        <v>3</v>
      </c>
      <c r="B215" s="71">
        <v>1</v>
      </c>
      <c r="C215" s="69">
        <v>3</v>
      </c>
      <c r="D215" s="70">
        <v>2</v>
      </c>
      <c r="E215" s="70">
        <v>1</v>
      </c>
      <c r="F215" s="72">
        <v>4</v>
      </c>
      <c r="G215" s="70" t="s">
        <v>144</v>
      </c>
      <c r="H215" s="118">
        <v>181</v>
      </c>
    </row>
    <row r="216" spans="1:12" ht="28.5" customHeight="1">
      <c r="A216" s="64">
        <v>3</v>
      </c>
      <c r="B216" s="62">
        <v>1</v>
      </c>
      <c r="C216" s="62">
        <v>4</v>
      </c>
      <c r="D216" s="62"/>
      <c r="E216" s="62"/>
      <c r="F216" s="65"/>
      <c r="G216" s="126" t="s">
        <v>145</v>
      </c>
      <c r="H216" s="118">
        <v>182</v>
      </c>
      <c r="I216" s="109">
        <f t="shared" ref="I216:L218" si="21">I217</f>
        <v>0</v>
      </c>
      <c r="J216" s="110">
        <f t="shared" si="21"/>
        <v>0</v>
      </c>
      <c r="K216" s="111">
        <f t="shared" si="21"/>
        <v>0</v>
      </c>
      <c r="L216" s="111">
        <f t="shared" si="21"/>
        <v>0</v>
      </c>
    </row>
    <row r="217" spans="1:12" ht="27" customHeight="1">
      <c r="A217" s="86">
        <v>3</v>
      </c>
      <c r="B217" s="102">
        <v>1</v>
      </c>
      <c r="C217" s="102">
        <v>4</v>
      </c>
      <c r="D217" s="102">
        <v>1</v>
      </c>
      <c r="E217" s="102"/>
      <c r="F217" s="103"/>
      <c r="G217" s="128" t="s">
        <v>145</v>
      </c>
      <c r="H217" s="118">
        <v>183</v>
      </c>
      <c r="I217" s="91">
        <f t="shared" si="21"/>
        <v>0</v>
      </c>
      <c r="J217" s="92">
        <f t="shared" si="21"/>
        <v>0</v>
      </c>
      <c r="K217" s="93">
        <f t="shared" si="21"/>
        <v>0</v>
      </c>
      <c r="L217" s="93">
        <f t="shared" si="21"/>
        <v>0</v>
      </c>
    </row>
    <row r="218" spans="1:12" ht="27.75" customHeight="1">
      <c r="A218" s="69">
        <v>3</v>
      </c>
      <c r="B218" s="70">
        <v>1</v>
      </c>
      <c r="C218" s="70">
        <v>4</v>
      </c>
      <c r="D218" s="70">
        <v>1</v>
      </c>
      <c r="E218" s="70">
        <v>1</v>
      </c>
      <c r="F218" s="72"/>
      <c r="G218" s="71" t="s">
        <v>145</v>
      </c>
      <c r="H218" s="118">
        <v>184</v>
      </c>
      <c r="I218" s="74">
        <f t="shared" si="21"/>
        <v>0</v>
      </c>
      <c r="J218" s="112">
        <f t="shared" si="21"/>
        <v>0</v>
      </c>
      <c r="K218" s="75">
        <f t="shared" si="21"/>
        <v>0</v>
      </c>
      <c r="L218" s="75">
        <f t="shared" si="21"/>
        <v>0</v>
      </c>
    </row>
    <row r="219" spans="1:12" ht="27" customHeight="1">
      <c r="A219" s="76">
        <v>3</v>
      </c>
      <c r="B219" s="69">
        <v>1</v>
      </c>
      <c r="C219" s="70">
        <v>4</v>
      </c>
      <c r="D219" s="70">
        <v>1</v>
      </c>
      <c r="E219" s="70">
        <v>1</v>
      </c>
      <c r="F219" s="72">
        <v>1</v>
      </c>
      <c r="G219" s="71" t="s">
        <v>146</v>
      </c>
      <c r="H219" s="118">
        <v>185</v>
      </c>
      <c r="I219" s="131"/>
      <c r="J219" s="131"/>
      <c r="K219" s="131"/>
      <c r="L219" s="131"/>
    </row>
    <row r="220" spans="1:12" ht="26.25" customHeight="1">
      <c r="A220" s="76">
        <v>3</v>
      </c>
      <c r="B220" s="70">
        <v>1</v>
      </c>
      <c r="C220" s="70">
        <v>5</v>
      </c>
      <c r="D220" s="70"/>
      <c r="E220" s="70"/>
      <c r="F220" s="72"/>
      <c r="G220" s="129" t="s">
        <v>147</v>
      </c>
      <c r="H220" s="118">
        <v>186</v>
      </c>
      <c r="I220" s="74">
        <f t="shared" ref="I220:L221" si="22">I221</f>
        <v>0</v>
      </c>
      <c r="J220" s="74">
        <f t="shared" si="22"/>
        <v>0</v>
      </c>
      <c r="K220" s="74">
        <f t="shared" si="22"/>
        <v>0</v>
      </c>
      <c r="L220" s="74">
        <f t="shared" si="22"/>
        <v>0</v>
      </c>
    </row>
    <row r="221" spans="1:12" ht="16.5" customHeight="1">
      <c r="A221" s="76">
        <v>3</v>
      </c>
      <c r="B221" s="70">
        <v>1</v>
      </c>
      <c r="C221" s="70">
        <v>5</v>
      </c>
      <c r="D221" s="70">
        <v>1</v>
      </c>
      <c r="E221" s="70"/>
      <c r="F221" s="72"/>
      <c r="G221" s="148" t="s">
        <v>147</v>
      </c>
      <c r="H221" s="118">
        <v>187</v>
      </c>
      <c r="I221" s="74">
        <f t="shared" si="22"/>
        <v>0</v>
      </c>
      <c r="J221" s="74">
        <f t="shared" si="22"/>
        <v>0</v>
      </c>
      <c r="K221" s="74">
        <f t="shared" si="22"/>
        <v>0</v>
      </c>
      <c r="L221" s="74">
        <f t="shared" si="22"/>
        <v>0</v>
      </c>
    </row>
    <row r="222" spans="1:12" ht="15" customHeight="1">
      <c r="A222" s="76">
        <v>3</v>
      </c>
      <c r="B222" s="70">
        <v>1</v>
      </c>
      <c r="C222" s="70">
        <v>5</v>
      </c>
      <c r="D222" s="70">
        <v>1</v>
      </c>
      <c r="E222" s="70">
        <v>1</v>
      </c>
      <c r="F222" s="72"/>
      <c r="G222" s="148" t="s">
        <v>147</v>
      </c>
      <c r="H222" s="118">
        <v>188</v>
      </c>
      <c r="I222" s="74">
        <f>SUM(I223:I225)</f>
        <v>0</v>
      </c>
      <c r="J222" s="74">
        <f>SUM(J223:J225)</f>
        <v>0</v>
      </c>
      <c r="K222" s="74">
        <f>SUM(K223:K225)</f>
        <v>0</v>
      </c>
      <c r="L222" s="74">
        <f>SUM(L223:L225)</f>
        <v>0</v>
      </c>
    </row>
    <row r="223" spans="1:12" ht="15" customHeight="1">
      <c r="A223" s="76">
        <v>3</v>
      </c>
      <c r="B223" s="70">
        <v>1</v>
      </c>
      <c r="C223" s="70">
        <v>5</v>
      </c>
      <c r="D223" s="70">
        <v>1</v>
      </c>
      <c r="E223" s="70">
        <v>1</v>
      </c>
      <c r="F223" s="72">
        <v>1</v>
      </c>
      <c r="G223" s="148" t="s">
        <v>148</v>
      </c>
      <c r="H223" s="118">
        <v>189</v>
      </c>
    </row>
    <row r="224" spans="1:12" ht="15.75" customHeight="1">
      <c r="A224" s="76">
        <v>3</v>
      </c>
      <c r="B224" s="70">
        <v>1</v>
      </c>
      <c r="C224" s="70">
        <v>5</v>
      </c>
      <c r="D224" s="70">
        <v>1</v>
      </c>
      <c r="E224" s="70">
        <v>1</v>
      </c>
      <c r="F224" s="72">
        <v>2</v>
      </c>
      <c r="G224" s="148" t="s">
        <v>149</v>
      </c>
      <c r="H224" s="118">
        <v>190</v>
      </c>
    </row>
    <row r="225" spans="1:12" ht="17.25" customHeight="1">
      <c r="A225" s="76">
        <v>3</v>
      </c>
      <c r="B225" s="70">
        <v>1</v>
      </c>
      <c r="C225" s="70">
        <v>5</v>
      </c>
      <c r="D225" s="70">
        <v>1</v>
      </c>
      <c r="E225" s="70">
        <v>1</v>
      </c>
      <c r="F225" s="72">
        <v>3</v>
      </c>
      <c r="G225" s="148" t="s">
        <v>150</v>
      </c>
      <c r="H225" s="118">
        <v>191</v>
      </c>
    </row>
    <row r="226" spans="1:12" ht="27.75" customHeight="1">
      <c r="A226" s="54">
        <v>3</v>
      </c>
      <c r="B226" s="55">
        <v>2</v>
      </c>
      <c r="C226" s="55"/>
      <c r="D226" s="55"/>
      <c r="E226" s="55"/>
      <c r="F226" s="57"/>
      <c r="G226" s="56" t="s">
        <v>151</v>
      </c>
      <c r="H226" s="118">
        <v>192</v>
      </c>
      <c r="I226" s="74">
        <f>SUM(I227+I257)</f>
        <v>0</v>
      </c>
      <c r="J226" s="112">
        <f>SUM(J227+J257)</f>
        <v>0</v>
      </c>
      <c r="K226" s="75">
        <f>SUM(K227+K257)</f>
        <v>0</v>
      </c>
      <c r="L226" s="75">
        <f>SUM(L227+L257)</f>
        <v>0</v>
      </c>
    </row>
    <row r="227" spans="1:12" ht="13.5" customHeight="1">
      <c r="A227" s="86">
        <v>3</v>
      </c>
      <c r="B227" s="101">
        <v>2</v>
      </c>
      <c r="C227" s="102">
        <v>1</v>
      </c>
      <c r="D227" s="102"/>
      <c r="E227" s="102"/>
      <c r="F227" s="103"/>
      <c r="G227" s="138" t="s">
        <v>152</v>
      </c>
      <c r="H227" s="118">
        <v>193</v>
      </c>
      <c r="I227" s="91">
        <f>SUM(I228+I234+I238+I242+I246+I250+I253)</f>
        <v>0</v>
      </c>
      <c r="J227" s="92">
        <f>SUM(J228+J234+J238+J242+J246+J250+J253)</f>
        <v>0</v>
      </c>
      <c r="K227" s="93">
        <f>SUM(K228+K234+K238+K242+K246+K250+K253)</f>
        <v>0</v>
      </c>
      <c r="L227" s="93">
        <f>SUM(L228+L234+L238+L242+L246+L250+L253)</f>
        <v>0</v>
      </c>
    </row>
    <row r="228" spans="1:12" ht="27" customHeight="1">
      <c r="A228" s="69">
        <v>3</v>
      </c>
      <c r="B228" s="70">
        <v>2</v>
      </c>
      <c r="C228" s="70">
        <v>1</v>
      </c>
      <c r="D228" s="70">
        <v>1</v>
      </c>
      <c r="E228" s="70"/>
      <c r="F228" s="72"/>
      <c r="G228" s="71" t="s">
        <v>153</v>
      </c>
      <c r="H228" s="118">
        <v>194</v>
      </c>
      <c r="I228" s="74">
        <f>I229</f>
        <v>0</v>
      </c>
      <c r="J228" s="112">
        <f>J229</f>
        <v>0</v>
      </c>
      <c r="K228" s="75">
        <f>K229</f>
        <v>0</v>
      </c>
      <c r="L228" s="75">
        <f>L229</f>
        <v>0</v>
      </c>
    </row>
    <row r="229" spans="1:12" ht="27" customHeight="1">
      <c r="A229" s="69">
        <v>3</v>
      </c>
      <c r="B229" s="69">
        <v>2</v>
      </c>
      <c r="C229" s="70">
        <v>1</v>
      </c>
      <c r="D229" s="70">
        <v>1</v>
      </c>
      <c r="E229" s="70">
        <v>1</v>
      </c>
      <c r="F229" s="72"/>
      <c r="G229" s="71" t="s">
        <v>153</v>
      </c>
      <c r="H229" s="118">
        <v>195</v>
      </c>
      <c r="I229" s="74">
        <f>SUM(I230:I233)</f>
        <v>0</v>
      </c>
      <c r="J229" s="112">
        <f>SUM(J230:J233)</f>
        <v>0</v>
      </c>
      <c r="K229" s="75">
        <f>SUM(K230:K233)</f>
        <v>0</v>
      </c>
      <c r="L229" s="75">
        <f>SUM(L230:L233)</f>
        <v>0</v>
      </c>
    </row>
    <row r="230" spans="1:12" ht="14.25" customHeight="1">
      <c r="A230" s="86">
        <v>3</v>
      </c>
      <c r="B230" s="86">
        <v>2</v>
      </c>
      <c r="C230" s="102">
        <v>1</v>
      </c>
      <c r="D230" s="102">
        <v>1</v>
      </c>
      <c r="E230" s="102">
        <v>1</v>
      </c>
      <c r="F230" s="103">
        <v>1</v>
      </c>
      <c r="G230" s="128" t="s">
        <v>154</v>
      </c>
      <c r="H230" s="118">
        <v>196</v>
      </c>
      <c r="I230" s="79"/>
      <c r="J230" s="79"/>
      <c r="K230" s="79"/>
      <c r="L230" s="131"/>
    </row>
    <row r="231" spans="1:12" ht="15" customHeight="1">
      <c r="A231" s="69">
        <v>3</v>
      </c>
      <c r="B231" s="70">
        <v>2</v>
      </c>
      <c r="C231" s="70">
        <v>1</v>
      </c>
      <c r="D231" s="70">
        <v>1</v>
      </c>
      <c r="E231" s="70">
        <v>1</v>
      </c>
      <c r="F231" s="72">
        <v>2</v>
      </c>
      <c r="G231" s="71" t="s">
        <v>155</v>
      </c>
      <c r="H231" s="118">
        <v>197</v>
      </c>
    </row>
    <row r="232" spans="1:12" ht="14.25" customHeight="1">
      <c r="A232" s="86">
        <v>3</v>
      </c>
      <c r="B232" s="101">
        <v>2</v>
      </c>
      <c r="C232" s="102">
        <v>1</v>
      </c>
      <c r="D232" s="102">
        <v>1</v>
      </c>
      <c r="E232" s="102">
        <v>1</v>
      </c>
      <c r="F232" s="103">
        <v>3</v>
      </c>
      <c r="G232" s="128" t="s">
        <v>156</v>
      </c>
      <c r="H232" s="118">
        <v>198</v>
      </c>
      <c r="I232" s="79"/>
      <c r="J232" s="79"/>
      <c r="K232" s="79"/>
      <c r="L232" s="78"/>
    </row>
    <row r="233" spans="1:12" ht="14.25" customHeight="1">
      <c r="A233" s="86">
        <v>3</v>
      </c>
      <c r="B233" s="101">
        <v>2</v>
      </c>
      <c r="C233" s="102">
        <v>1</v>
      </c>
      <c r="D233" s="102">
        <v>1</v>
      </c>
      <c r="E233" s="102">
        <v>1</v>
      </c>
      <c r="F233" s="103">
        <v>4</v>
      </c>
      <c r="G233" s="128" t="s">
        <v>157</v>
      </c>
      <c r="H233" s="118">
        <v>199</v>
      </c>
      <c r="I233" s="79"/>
      <c r="J233" s="78"/>
      <c r="K233" s="79"/>
      <c r="L233" s="131"/>
    </row>
    <row r="234" spans="1:12" ht="27" customHeight="1">
      <c r="A234" s="69">
        <v>3</v>
      </c>
      <c r="B234" s="70">
        <v>2</v>
      </c>
      <c r="C234" s="70">
        <v>1</v>
      </c>
      <c r="D234" s="70">
        <v>2</v>
      </c>
      <c r="E234" s="70"/>
      <c r="F234" s="72"/>
      <c r="G234" s="71" t="s">
        <v>158</v>
      </c>
      <c r="H234" s="118">
        <v>200</v>
      </c>
      <c r="I234" s="74">
        <f>I235</f>
        <v>0</v>
      </c>
      <c r="J234" s="112">
        <f>J235</f>
        <v>0</v>
      </c>
      <c r="K234" s="75">
        <f>K235</f>
        <v>0</v>
      </c>
      <c r="L234" s="75">
        <f>L235</f>
        <v>0</v>
      </c>
    </row>
    <row r="235" spans="1:12" ht="27" customHeight="1">
      <c r="A235" s="69">
        <v>3</v>
      </c>
      <c r="B235" s="70">
        <v>2</v>
      </c>
      <c r="C235" s="70">
        <v>1</v>
      </c>
      <c r="D235" s="70">
        <v>2</v>
      </c>
      <c r="E235" s="70">
        <v>1</v>
      </c>
      <c r="F235" s="72"/>
      <c r="G235" s="71" t="s">
        <v>158</v>
      </c>
      <c r="H235" s="118">
        <v>201</v>
      </c>
      <c r="I235" s="74">
        <f>SUM(I236:I237)</f>
        <v>0</v>
      </c>
      <c r="J235" s="112">
        <f>SUM(J236:J237)</f>
        <v>0</v>
      </c>
      <c r="K235" s="75">
        <f>SUM(K236:K237)</f>
        <v>0</v>
      </c>
      <c r="L235" s="75">
        <f>SUM(L236:L237)</f>
        <v>0</v>
      </c>
    </row>
    <row r="236" spans="1:12" ht="14.25" customHeight="1">
      <c r="A236" s="86">
        <v>3</v>
      </c>
      <c r="B236" s="101">
        <v>2</v>
      </c>
      <c r="C236" s="102">
        <v>1</v>
      </c>
      <c r="D236" s="102">
        <v>2</v>
      </c>
      <c r="E236" s="102">
        <v>1</v>
      </c>
      <c r="F236" s="103">
        <v>1</v>
      </c>
      <c r="G236" s="128" t="s">
        <v>159</v>
      </c>
      <c r="H236" s="118">
        <v>202</v>
      </c>
    </row>
    <row r="237" spans="1:12" ht="13.5" customHeight="1">
      <c r="A237" s="69">
        <v>3</v>
      </c>
      <c r="B237" s="70">
        <v>2</v>
      </c>
      <c r="C237" s="70">
        <v>1</v>
      </c>
      <c r="D237" s="70">
        <v>2</v>
      </c>
      <c r="E237" s="70">
        <v>1</v>
      </c>
      <c r="F237" s="72">
        <v>2</v>
      </c>
      <c r="G237" s="71" t="s">
        <v>160</v>
      </c>
      <c r="H237" s="118">
        <v>203</v>
      </c>
    </row>
    <row r="238" spans="1:12" ht="14.25" customHeight="1">
      <c r="A238" s="64">
        <v>3</v>
      </c>
      <c r="B238" s="62">
        <v>2</v>
      </c>
      <c r="C238" s="62">
        <v>1</v>
      </c>
      <c r="D238" s="62">
        <v>3</v>
      </c>
      <c r="E238" s="62"/>
      <c r="F238" s="65"/>
      <c r="G238" s="63" t="s">
        <v>161</v>
      </c>
      <c r="H238" s="118">
        <v>204</v>
      </c>
      <c r="I238" s="109">
        <f>I239</f>
        <v>0</v>
      </c>
      <c r="J238" s="110">
        <f>J239</f>
        <v>0</v>
      </c>
      <c r="K238" s="111">
        <f>K239</f>
        <v>0</v>
      </c>
      <c r="L238" s="111">
        <f>L239</f>
        <v>0</v>
      </c>
    </row>
    <row r="239" spans="1:12" ht="15" customHeight="1">
      <c r="A239" s="69">
        <v>3</v>
      </c>
      <c r="B239" s="70">
        <v>2</v>
      </c>
      <c r="C239" s="70">
        <v>1</v>
      </c>
      <c r="D239" s="70">
        <v>3</v>
      </c>
      <c r="E239" s="70">
        <v>1</v>
      </c>
      <c r="F239" s="72"/>
      <c r="G239" s="71" t="s">
        <v>161</v>
      </c>
      <c r="H239" s="118">
        <v>205</v>
      </c>
      <c r="I239" s="74">
        <f>I240+I241</f>
        <v>0</v>
      </c>
      <c r="J239" s="74">
        <f>J240+J241</f>
        <v>0</v>
      </c>
      <c r="K239" s="74">
        <f>K240+K241</f>
        <v>0</v>
      </c>
      <c r="L239" s="74">
        <f>L240+L241</f>
        <v>0</v>
      </c>
    </row>
    <row r="240" spans="1:12" ht="15" customHeight="1">
      <c r="A240" s="69">
        <v>3</v>
      </c>
      <c r="B240" s="70">
        <v>2</v>
      </c>
      <c r="C240" s="70">
        <v>1</v>
      </c>
      <c r="D240" s="70">
        <v>3</v>
      </c>
      <c r="E240" s="70">
        <v>1</v>
      </c>
      <c r="F240" s="72">
        <v>1</v>
      </c>
      <c r="G240" s="71" t="s">
        <v>162</v>
      </c>
      <c r="H240" s="118">
        <v>206</v>
      </c>
    </row>
    <row r="241" spans="1:12" ht="13.5" customHeight="1">
      <c r="A241" s="69">
        <v>3</v>
      </c>
      <c r="B241" s="70">
        <v>2</v>
      </c>
      <c r="C241" s="70">
        <v>1</v>
      </c>
      <c r="D241" s="70">
        <v>3</v>
      </c>
      <c r="E241" s="70">
        <v>1</v>
      </c>
      <c r="F241" s="72">
        <v>2</v>
      </c>
      <c r="G241" s="71" t="s">
        <v>163</v>
      </c>
      <c r="H241" s="118">
        <v>207</v>
      </c>
      <c r="I241" s="131"/>
      <c r="J241" s="146"/>
      <c r="K241" s="131"/>
      <c r="L241" s="131"/>
    </row>
    <row r="242" spans="1:12" ht="13.5" customHeight="1">
      <c r="A242" s="69">
        <v>3</v>
      </c>
      <c r="B242" s="70">
        <v>2</v>
      </c>
      <c r="C242" s="70">
        <v>1</v>
      </c>
      <c r="D242" s="70">
        <v>4</v>
      </c>
      <c r="E242" s="70"/>
      <c r="F242" s="72"/>
      <c r="G242" s="71" t="s">
        <v>164</v>
      </c>
      <c r="H242" s="118">
        <v>208</v>
      </c>
      <c r="I242" s="74">
        <f>I243</f>
        <v>0</v>
      </c>
      <c r="J242" s="75">
        <f>J243</f>
        <v>0</v>
      </c>
      <c r="K242" s="74">
        <f>K243</f>
        <v>0</v>
      </c>
      <c r="L242" s="75">
        <f>L243</f>
        <v>0</v>
      </c>
    </row>
    <row r="243" spans="1:12" ht="12.75" customHeight="1">
      <c r="A243" s="64">
        <v>3</v>
      </c>
      <c r="B243" s="62">
        <v>2</v>
      </c>
      <c r="C243" s="62">
        <v>1</v>
      </c>
      <c r="D243" s="62">
        <v>4</v>
      </c>
      <c r="E243" s="62">
        <v>1</v>
      </c>
      <c r="F243" s="65"/>
      <c r="G243" s="63" t="s">
        <v>164</v>
      </c>
      <c r="H243" s="118">
        <v>209</v>
      </c>
      <c r="I243" s="109">
        <f>SUM(I244:I245)</f>
        <v>0</v>
      </c>
      <c r="J243" s="110">
        <f>SUM(J244:J245)</f>
        <v>0</v>
      </c>
      <c r="K243" s="111">
        <f>SUM(K244:K245)</f>
        <v>0</v>
      </c>
      <c r="L243" s="111">
        <f>SUM(L244:L245)</f>
        <v>0</v>
      </c>
    </row>
    <row r="244" spans="1:12" ht="14.25" customHeight="1">
      <c r="A244" s="69">
        <v>3</v>
      </c>
      <c r="B244" s="70">
        <v>2</v>
      </c>
      <c r="C244" s="70">
        <v>1</v>
      </c>
      <c r="D244" s="70">
        <v>4</v>
      </c>
      <c r="E244" s="70">
        <v>1</v>
      </c>
      <c r="F244" s="72">
        <v>1</v>
      </c>
      <c r="G244" s="71" t="s">
        <v>162</v>
      </c>
      <c r="H244" s="118">
        <v>210</v>
      </c>
    </row>
    <row r="245" spans="1:12" ht="13.5" customHeight="1">
      <c r="A245" s="69">
        <v>3</v>
      </c>
      <c r="B245" s="70">
        <v>2</v>
      </c>
      <c r="C245" s="70">
        <v>1</v>
      </c>
      <c r="D245" s="70">
        <v>4</v>
      </c>
      <c r="E245" s="70">
        <v>1</v>
      </c>
      <c r="F245" s="72">
        <v>2</v>
      </c>
      <c r="G245" s="71" t="s">
        <v>163</v>
      </c>
      <c r="H245" s="118">
        <v>211</v>
      </c>
    </row>
    <row r="246" spans="1:12" ht="25.5" customHeight="1">
      <c r="A246" s="69">
        <v>3</v>
      </c>
      <c r="B246" s="70">
        <v>2</v>
      </c>
      <c r="C246" s="70">
        <v>1</v>
      </c>
      <c r="D246" s="70">
        <v>5</v>
      </c>
      <c r="E246" s="70"/>
      <c r="F246" s="72"/>
      <c r="G246" s="71" t="s">
        <v>165</v>
      </c>
      <c r="H246" s="118">
        <v>212</v>
      </c>
      <c r="I246" s="74">
        <f>I248</f>
        <v>0</v>
      </c>
      <c r="J246" s="112">
        <f>J248</f>
        <v>0</v>
      </c>
      <c r="K246" s="75">
        <f>K248</f>
        <v>0</v>
      </c>
      <c r="L246" s="75">
        <f>L248</f>
        <v>0</v>
      </c>
    </row>
    <row r="247" spans="1:12" ht="12.75" customHeight="1">
      <c r="A247" s="194">
        <v>1</v>
      </c>
      <c r="B247" s="195"/>
      <c r="C247" s="195"/>
      <c r="D247" s="195"/>
      <c r="E247" s="195"/>
      <c r="F247" s="196"/>
      <c r="G247" s="157">
        <v>2</v>
      </c>
      <c r="H247" s="96">
        <v>3</v>
      </c>
      <c r="I247" s="97">
        <v>4</v>
      </c>
      <c r="J247" s="121">
        <v>5</v>
      </c>
      <c r="K247" s="96">
        <v>6</v>
      </c>
      <c r="L247" s="96">
        <v>7</v>
      </c>
    </row>
    <row r="248" spans="1:12" ht="30.75" customHeight="1">
      <c r="A248" s="69">
        <v>3</v>
      </c>
      <c r="B248" s="70">
        <v>2</v>
      </c>
      <c r="C248" s="70">
        <v>1</v>
      </c>
      <c r="D248" s="70">
        <v>5</v>
      </c>
      <c r="E248" s="70">
        <v>1</v>
      </c>
      <c r="F248" s="72"/>
      <c r="G248" s="71" t="s">
        <v>165</v>
      </c>
      <c r="H248" s="118">
        <v>213</v>
      </c>
      <c r="I248" s="75">
        <f>I249</f>
        <v>0</v>
      </c>
      <c r="J248" s="112">
        <f>J249</f>
        <v>0</v>
      </c>
      <c r="K248" s="75">
        <f>K249</f>
        <v>0</v>
      </c>
      <c r="L248" s="75">
        <f>L249</f>
        <v>0</v>
      </c>
    </row>
    <row r="249" spans="1:12" ht="25.5" customHeight="1">
      <c r="A249" s="101">
        <v>3</v>
      </c>
      <c r="B249" s="102">
        <v>2</v>
      </c>
      <c r="C249" s="102">
        <v>1</v>
      </c>
      <c r="D249" s="102">
        <v>5</v>
      </c>
      <c r="E249" s="102">
        <v>1</v>
      </c>
      <c r="F249" s="103">
        <v>1</v>
      </c>
      <c r="G249" s="128" t="s">
        <v>165</v>
      </c>
      <c r="H249" s="118">
        <v>214</v>
      </c>
    </row>
    <row r="250" spans="1:12">
      <c r="A250" s="69">
        <v>3</v>
      </c>
      <c r="B250" s="70">
        <v>2</v>
      </c>
      <c r="C250" s="70">
        <v>1</v>
      </c>
      <c r="D250" s="70">
        <v>6</v>
      </c>
      <c r="E250" s="70"/>
      <c r="F250" s="72"/>
      <c r="G250" s="71" t="s">
        <v>166</v>
      </c>
      <c r="H250" s="90">
        <v>215</v>
      </c>
      <c r="I250" s="74">
        <f t="shared" ref="I250:L251" si="23">I251</f>
        <v>0</v>
      </c>
      <c r="J250" s="112">
        <f t="shared" si="23"/>
        <v>0</v>
      </c>
      <c r="K250" s="75">
        <f t="shared" si="23"/>
        <v>0</v>
      </c>
      <c r="L250" s="75">
        <f t="shared" si="23"/>
        <v>0</v>
      </c>
    </row>
    <row r="251" spans="1:12">
      <c r="A251" s="69">
        <v>3</v>
      </c>
      <c r="B251" s="69">
        <v>2</v>
      </c>
      <c r="C251" s="70">
        <v>1</v>
      </c>
      <c r="D251" s="70">
        <v>6</v>
      </c>
      <c r="E251" s="70">
        <v>1</v>
      </c>
      <c r="F251" s="72"/>
      <c r="G251" s="71" t="s">
        <v>166</v>
      </c>
      <c r="H251" s="118">
        <v>216</v>
      </c>
      <c r="I251" s="74">
        <f t="shared" si="23"/>
        <v>0</v>
      </c>
      <c r="J251" s="112">
        <f t="shared" si="23"/>
        <v>0</v>
      </c>
      <c r="K251" s="75">
        <f t="shared" si="23"/>
        <v>0</v>
      </c>
      <c r="L251" s="75">
        <f t="shared" si="23"/>
        <v>0</v>
      </c>
    </row>
    <row r="252" spans="1:12" ht="15.75" customHeight="1">
      <c r="A252" s="64">
        <v>3</v>
      </c>
      <c r="B252" s="64">
        <v>2</v>
      </c>
      <c r="C252" s="70">
        <v>1</v>
      </c>
      <c r="D252" s="70">
        <v>6</v>
      </c>
      <c r="E252" s="70">
        <v>1</v>
      </c>
      <c r="F252" s="72">
        <v>1</v>
      </c>
      <c r="G252" s="71" t="s">
        <v>166</v>
      </c>
      <c r="H252" s="90">
        <v>217</v>
      </c>
      <c r="I252" s="131"/>
      <c r="J252" s="131"/>
      <c r="K252" s="131"/>
      <c r="L252" s="131"/>
    </row>
    <row r="253" spans="1:12" ht="13.5" customHeight="1">
      <c r="A253" s="69">
        <v>3</v>
      </c>
      <c r="B253" s="69">
        <v>2</v>
      </c>
      <c r="C253" s="70">
        <v>1</v>
      </c>
      <c r="D253" s="70">
        <v>7</v>
      </c>
      <c r="E253" s="70"/>
      <c r="F253" s="72"/>
      <c r="G253" s="71" t="s">
        <v>167</v>
      </c>
      <c r="H253" s="118">
        <v>218</v>
      </c>
      <c r="I253" s="74">
        <f>I254</f>
        <v>0</v>
      </c>
      <c r="J253" s="112">
        <f>J254</f>
        <v>0</v>
      </c>
      <c r="K253" s="75">
        <f>K254</f>
        <v>0</v>
      </c>
      <c r="L253" s="75">
        <f>L254</f>
        <v>0</v>
      </c>
    </row>
    <row r="254" spans="1:12">
      <c r="A254" s="69">
        <v>3</v>
      </c>
      <c r="B254" s="70">
        <v>2</v>
      </c>
      <c r="C254" s="70">
        <v>1</v>
      </c>
      <c r="D254" s="70">
        <v>7</v>
      </c>
      <c r="E254" s="70">
        <v>1</v>
      </c>
      <c r="F254" s="72"/>
      <c r="G254" s="71" t="s">
        <v>167</v>
      </c>
      <c r="H254" s="90">
        <v>219</v>
      </c>
      <c r="I254" s="74">
        <f>I255+I256</f>
        <v>0</v>
      </c>
      <c r="J254" s="74">
        <f>J255+J256</f>
        <v>0</v>
      </c>
      <c r="K254" s="74">
        <f>K255+K256</f>
        <v>0</v>
      </c>
      <c r="L254" s="74">
        <f>L255+L256</f>
        <v>0</v>
      </c>
    </row>
    <row r="255" spans="1:12" ht="15" customHeight="1">
      <c r="A255" s="69">
        <v>3</v>
      </c>
      <c r="B255" s="70">
        <v>2</v>
      </c>
      <c r="C255" s="70">
        <v>1</v>
      </c>
      <c r="D255" s="70">
        <v>7</v>
      </c>
      <c r="E255" s="70">
        <v>1</v>
      </c>
      <c r="F255" s="72">
        <v>1</v>
      </c>
      <c r="G255" s="71" t="s">
        <v>162</v>
      </c>
      <c r="H255" s="118">
        <v>220</v>
      </c>
      <c r="I255" s="131"/>
      <c r="J255" s="131"/>
      <c r="K255" s="131"/>
      <c r="L255" s="131"/>
    </row>
    <row r="256" spans="1:12" ht="15" customHeight="1">
      <c r="A256" s="69">
        <v>3</v>
      </c>
      <c r="B256" s="70">
        <v>2</v>
      </c>
      <c r="C256" s="70">
        <v>1</v>
      </c>
      <c r="D256" s="70">
        <v>7</v>
      </c>
      <c r="E256" s="70">
        <v>1</v>
      </c>
      <c r="F256" s="72">
        <v>2</v>
      </c>
      <c r="G256" s="71" t="s">
        <v>163</v>
      </c>
      <c r="H256" s="90">
        <v>221</v>
      </c>
    </row>
    <row r="257" spans="1:12" ht="12" customHeight="1">
      <c r="A257" s="117">
        <v>3</v>
      </c>
      <c r="B257" s="73">
        <v>2</v>
      </c>
      <c r="C257" s="73">
        <v>2</v>
      </c>
      <c r="D257" s="158"/>
      <c r="E257" s="158"/>
      <c r="F257" s="159"/>
      <c r="G257" s="129" t="s">
        <v>168</v>
      </c>
      <c r="H257" s="118">
        <v>222</v>
      </c>
      <c r="I257" s="74">
        <f>SUM(I258+I264+I268+I272+I276+I279+I282)</f>
        <v>0</v>
      </c>
      <c r="J257" s="112">
        <f>SUM(J258+J264+J268+J272+J276+J279+J282)</f>
        <v>0</v>
      </c>
      <c r="K257" s="75">
        <f>SUM(K258+K264+K268+K272+K276+K279+K282)</f>
        <v>0</v>
      </c>
      <c r="L257" s="74">
        <f>SUM(L258+L264+L268+L272+L276+L279+L282)</f>
        <v>0</v>
      </c>
    </row>
    <row r="258" spans="1:12" ht="25.5" customHeight="1">
      <c r="A258" s="69">
        <v>3</v>
      </c>
      <c r="B258" s="70">
        <v>2</v>
      </c>
      <c r="C258" s="70">
        <v>2</v>
      </c>
      <c r="D258" s="70">
        <v>1</v>
      </c>
      <c r="E258" s="70"/>
      <c r="F258" s="72"/>
      <c r="G258" s="71" t="s">
        <v>169</v>
      </c>
      <c r="H258" s="90">
        <v>223</v>
      </c>
      <c r="I258" s="74">
        <f>I259</f>
        <v>0</v>
      </c>
      <c r="J258" s="112">
        <f>J259</f>
        <v>0</v>
      </c>
      <c r="K258" s="75">
        <f>K259</f>
        <v>0</v>
      </c>
      <c r="L258" s="74">
        <f>L259</f>
        <v>0</v>
      </c>
    </row>
    <row r="259" spans="1:12" ht="25.5" customHeight="1">
      <c r="A259" s="76">
        <v>3</v>
      </c>
      <c r="B259" s="69">
        <v>2</v>
      </c>
      <c r="C259" s="70">
        <v>2</v>
      </c>
      <c r="D259" s="70">
        <v>1</v>
      </c>
      <c r="E259" s="70">
        <v>1</v>
      </c>
      <c r="F259" s="72"/>
      <c r="G259" s="71" t="s">
        <v>170</v>
      </c>
      <c r="H259" s="118">
        <v>224</v>
      </c>
      <c r="I259" s="74">
        <f>SUM(I260:I263)</f>
        <v>0</v>
      </c>
      <c r="J259" s="74">
        <f>SUM(J260:J263)</f>
        <v>0</v>
      </c>
      <c r="K259" s="74">
        <f>SUM(K260:K263)</f>
        <v>0</v>
      </c>
      <c r="L259" s="74">
        <f>SUM(L260:L263)</f>
        <v>0</v>
      </c>
    </row>
    <row r="260" spans="1:12">
      <c r="A260" s="76">
        <v>3</v>
      </c>
      <c r="B260" s="69">
        <v>2</v>
      </c>
      <c r="C260" s="70">
        <v>2</v>
      </c>
      <c r="D260" s="70">
        <v>1</v>
      </c>
      <c r="E260" s="70">
        <v>1</v>
      </c>
      <c r="F260" s="72">
        <v>1</v>
      </c>
      <c r="G260" s="71" t="s">
        <v>154</v>
      </c>
      <c r="H260" s="90">
        <v>225</v>
      </c>
    </row>
    <row r="261" spans="1:12" ht="18" customHeight="1">
      <c r="A261" s="95">
        <v>3</v>
      </c>
      <c r="B261" s="64">
        <v>2</v>
      </c>
      <c r="C261" s="62">
        <v>2</v>
      </c>
      <c r="D261" s="62">
        <v>1</v>
      </c>
      <c r="E261" s="62">
        <v>1</v>
      </c>
      <c r="F261" s="65">
        <v>2</v>
      </c>
      <c r="G261" s="160" t="s">
        <v>155</v>
      </c>
      <c r="H261" s="118">
        <v>226</v>
      </c>
    </row>
    <row r="262" spans="1:12" ht="15" customHeight="1">
      <c r="A262" s="76">
        <v>3</v>
      </c>
      <c r="B262" s="69">
        <v>2</v>
      </c>
      <c r="C262" s="70">
        <v>2</v>
      </c>
      <c r="D262" s="70">
        <v>1</v>
      </c>
      <c r="E262" s="70">
        <v>1</v>
      </c>
      <c r="F262" s="72">
        <v>3</v>
      </c>
      <c r="G262" s="71" t="s">
        <v>156</v>
      </c>
      <c r="H262" s="90">
        <v>227</v>
      </c>
    </row>
    <row r="263" spans="1:12" ht="15" customHeight="1">
      <c r="A263" s="76">
        <v>3</v>
      </c>
      <c r="B263" s="69">
        <v>2</v>
      </c>
      <c r="C263" s="70">
        <v>2</v>
      </c>
      <c r="D263" s="70">
        <v>1</v>
      </c>
      <c r="E263" s="70">
        <v>1</v>
      </c>
      <c r="F263" s="72">
        <v>4</v>
      </c>
      <c r="G263" s="71" t="s">
        <v>157</v>
      </c>
      <c r="H263" s="118">
        <v>228</v>
      </c>
      <c r="I263" s="79"/>
      <c r="J263" s="78"/>
      <c r="K263" s="79"/>
      <c r="L263" s="79"/>
    </row>
    <row r="264" spans="1:12" ht="25.5" customHeight="1">
      <c r="A264" s="76">
        <v>3</v>
      </c>
      <c r="B264" s="69">
        <v>2</v>
      </c>
      <c r="C264" s="70">
        <v>2</v>
      </c>
      <c r="D264" s="70">
        <v>2</v>
      </c>
      <c r="E264" s="70"/>
      <c r="F264" s="72"/>
      <c r="G264" s="71" t="s">
        <v>158</v>
      </c>
      <c r="H264" s="90">
        <v>229</v>
      </c>
      <c r="I264" s="74">
        <f>I265</f>
        <v>0</v>
      </c>
      <c r="J264" s="75">
        <f>J265</f>
        <v>0</v>
      </c>
      <c r="K264" s="74">
        <f>K265</f>
        <v>0</v>
      </c>
      <c r="L264" s="75">
        <f>L265</f>
        <v>0</v>
      </c>
    </row>
    <row r="265" spans="1:12" ht="25.5" customHeight="1">
      <c r="A265" s="69">
        <v>3</v>
      </c>
      <c r="B265" s="70">
        <v>2</v>
      </c>
      <c r="C265" s="62">
        <v>2</v>
      </c>
      <c r="D265" s="62">
        <v>2</v>
      </c>
      <c r="E265" s="62">
        <v>1</v>
      </c>
      <c r="F265" s="65"/>
      <c r="G265" s="63" t="s">
        <v>158</v>
      </c>
      <c r="H265" s="118">
        <v>230</v>
      </c>
      <c r="I265" s="109">
        <f>SUM(I266:I267)</f>
        <v>0</v>
      </c>
      <c r="J265" s="110">
        <f>SUM(J266:J267)</f>
        <v>0</v>
      </c>
      <c r="K265" s="111">
        <f>SUM(K266:K267)</f>
        <v>0</v>
      </c>
      <c r="L265" s="111">
        <f>SUM(L266:L267)</f>
        <v>0</v>
      </c>
    </row>
    <row r="266" spans="1:12">
      <c r="A266" s="69">
        <v>3</v>
      </c>
      <c r="B266" s="70">
        <v>2</v>
      </c>
      <c r="C266" s="70">
        <v>2</v>
      </c>
      <c r="D266" s="70">
        <v>2</v>
      </c>
      <c r="E266" s="70">
        <v>1</v>
      </c>
      <c r="F266" s="72">
        <v>1</v>
      </c>
      <c r="G266" s="71" t="s">
        <v>159</v>
      </c>
      <c r="H266" s="90">
        <v>231</v>
      </c>
    </row>
    <row r="267" spans="1:12">
      <c r="A267" s="69">
        <v>3</v>
      </c>
      <c r="B267" s="70">
        <v>2</v>
      </c>
      <c r="C267" s="70">
        <v>2</v>
      </c>
      <c r="D267" s="70">
        <v>2</v>
      </c>
      <c r="E267" s="70">
        <v>1</v>
      </c>
      <c r="F267" s="72">
        <v>2</v>
      </c>
      <c r="G267" s="69" t="s">
        <v>160</v>
      </c>
      <c r="H267" s="118">
        <v>232</v>
      </c>
    </row>
    <row r="268" spans="1:12">
      <c r="A268" s="69">
        <v>3</v>
      </c>
      <c r="B268" s="70">
        <v>2</v>
      </c>
      <c r="C268" s="70">
        <v>2</v>
      </c>
      <c r="D268" s="70">
        <v>3</v>
      </c>
      <c r="E268" s="70"/>
      <c r="F268" s="72"/>
      <c r="G268" s="71" t="s">
        <v>161</v>
      </c>
      <c r="H268" s="90">
        <v>233</v>
      </c>
      <c r="I268" s="74">
        <f>I269</f>
        <v>0</v>
      </c>
      <c r="J268" s="112">
        <f>J269</f>
        <v>0</v>
      </c>
      <c r="K268" s="75">
        <f>K269</f>
        <v>0</v>
      </c>
      <c r="L268" s="75">
        <f>L269</f>
        <v>0</v>
      </c>
    </row>
    <row r="269" spans="1:12" ht="14.25" customHeight="1">
      <c r="A269" s="64">
        <v>3</v>
      </c>
      <c r="B269" s="70">
        <v>2</v>
      </c>
      <c r="C269" s="70">
        <v>2</v>
      </c>
      <c r="D269" s="70">
        <v>3</v>
      </c>
      <c r="E269" s="70">
        <v>1</v>
      </c>
      <c r="F269" s="72"/>
      <c r="G269" s="71" t="s">
        <v>161</v>
      </c>
      <c r="H269" s="118">
        <v>234</v>
      </c>
      <c r="I269" s="74">
        <f>I270+I271</f>
        <v>0</v>
      </c>
      <c r="J269" s="74">
        <f>J270+J271</f>
        <v>0</v>
      </c>
      <c r="K269" s="74">
        <f>K270+K271</f>
        <v>0</v>
      </c>
      <c r="L269" s="74">
        <f>L270+L271</f>
        <v>0</v>
      </c>
    </row>
    <row r="270" spans="1:12" ht="14.25" customHeight="1">
      <c r="A270" s="64">
        <v>3</v>
      </c>
      <c r="B270" s="70">
        <v>2</v>
      </c>
      <c r="C270" s="70">
        <v>2</v>
      </c>
      <c r="D270" s="70">
        <v>3</v>
      </c>
      <c r="E270" s="70">
        <v>1</v>
      </c>
      <c r="F270" s="72">
        <v>1</v>
      </c>
      <c r="G270" s="71" t="s">
        <v>162</v>
      </c>
      <c r="H270" s="90">
        <v>235</v>
      </c>
      <c r="I270" s="105"/>
      <c r="J270" s="146"/>
      <c r="K270" s="105"/>
      <c r="L270" s="78"/>
    </row>
    <row r="271" spans="1:12" ht="14.25" customHeight="1">
      <c r="A271" s="64">
        <v>3</v>
      </c>
      <c r="B271" s="70">
        <v>2</v>
      </c>
      <c r="C271" s="70">
        <v>2</v>
      </c>
      <c r="D271" s="70">
        <v>3</v>
      </c>
      <c r="E271" s="70">
        <v>1</v>
      </c>
      <c r="F271" s="72">
        <v>2</v>
      </c>
      <c r="G271" s="71" t="s">
        <v>163</v>
      </c>
      <c r="H271" s="118">
        <v>236</v>
      </c>
      <c r="I271" s="105"/>
      <c r="J271" s="78"/>
      <c r="K271" s="105"/>
      <c r="L271" s="131"/>
    </row>
    <row r="272" spans="1:12" ht="14.25" customHeight="1">
      <c r="A272" s="69">
        <v>3</v>
      </c>
      <c r="B272" s="70">
        <v>2</v>
      </c>
      <c r="C272" s="70">
        <v>2</v>
      </c>
      <c r="D272" s="70">
        <v>4</v>
      </c>
      <c r="E272" s="70"/>
      <c r="F272" s="72"/>
      <c r="G272" s="71" t="s">
        <v>164</v>
      </c>
      <c r="H272" s="90">
        <v>237</v>
      </c>
      <c r="I272" s="74">
        <f>I273</f>
        <v>0</v>
      </c>
      <c r="J272" s="112">
        <f>J273</f>
        <v>0</v>
      </c>
      <c r="K272" s="75">
        <f>K273</f>
        <v>0</v>
      </c>
      <c r="L272" s="75">
        <f>L273</f>
        <v>0</v>
      </c>
    </row>
    <row r="273" spans="1:12">
      <c r="A273" s="69">
        <v>3</v>
      </c>
      <c r="B273" s="70">
        <v>2</v>
      </c>
      <c r="C273" s="70">
        <v>2</v>
      </c>
      <c r="D273" s="70">
        <v>4</v>
      </c>
      <c r="E273" s="70">
        <v>1</v>
      </c>
      <c r="F273" s="72"/>
      <c r="G273" s="71" t="s">
        <v>164</v>
      </c>
      <c r="H273" s="118">
        <v>238</v>
      </c>
      <c r="I273" s="74">
        <f>SUM(I274:I275)</f>
        <v>0</v>
      </c>
      <c r="J273" s="112">
        <f>SUM(J274:J275)</f>
        <v>0</v>
      </c>
      <c r="K273" s="75">
        <f>SUM(K274:K275)</f>
        <v>0</v>
      </c>
      <c r="L273" s="75">
        <f>SUM(L274:L275)</f>
        <v>0</v>
      </c>
    </row>
    <row r="274" spans="1:12" ht="14.25" customHeight="1">
      <c r="A274" s="69">
        <v>3</v>
      </c>
      <c r="B274" s="70">
        <v>2</v>
      </c>
      <c r="C274" s="70">
        <v>2</v>
      </c>
      <c r="D274" s="70">
        <v>4</v>
      </c>
      <c r="E274" s="70">
        <v>1</v>
      </c>
      <c r="F274" s="72">
        <v>1</v>
      </c>
      <c r="G274" s="71" t="s">
        <v>162</v>
      </c>
      <c r="H274" s="90">
        <v>239</v>
      </c>
    </row>
    <row r="275" spans="1:12" ht="14.25" customHeight="1">
      <c r="A275" s="64">
        <v>3</v>
      </c>
      <c r="B275" s="62">
        <v>2</v>
      </c>
      <c r="C275" s="62">
        <v>2</v>
      </c>
      <c r="D275" s="62">
        <v>4</v>
      </c>
      <c r="E275" s="62">
        <v>1</v>
      </c>
      <c r="F275" s="65">
        <v>2</v>
      </c>
      <c r="G275" s="76" t="s">
        <v>163</v>
      </c>
      <c r="H275" s="118">
        <v>240</v>
      </c>
    </row>
    <row r="276" spans="1:12" ht="25.5" customHeight="1">
      <c r="A276" s="69">
        <v>3</v>
      </c>
      <c r="B276" s="70">
        <v>2</v>
      </c>
      <c r="C276" s="70">
        <v>2</v>
      </c>
      <c r="D276" s="70">
        <v>5</v>
      </c>
      <c r="E276" s="70"/>
      <c r="F276" s="72"/>
      <c r="G276" s="71" t="s">
        <v>165</v>
      </c>
      <c r="H276" s="90">
        <v>241</v>
      </c>
      <c r="I276" s="74">
        <f t="shared" ref="I276:L277" si="24">I277</f>
        <v>0</v>
      </c>
      <c r="J276" s="112">
        <f t="shared" si="24"/>
        <v>0</v>
      </c>
      <c r="K276" s="75">
        <f t="shared" si="24"/>
        <v>0</v>
      </c>
      <c r="L276" s="75">
        <f t="shared" si="24"/>
        <v>0</v>
      </c>
    </row>
    <row r="277" spans="1:12" ht="26.25" customHeight="1">
      <c r="A277" s="69">
        <v>3</v>
      </c>
      <c r="B277" s="70">
        <v>2</v>
      </c>
      <c r="C277" s="70">
        <v>2</v>
      </c>
      <c r="D277" s="70">
        <v>5</v>
      </c>
      <c r="E277" s="70">
        <v>1</v>
      </c>
      <c r="F277" s="72"/>
      <c r="G277" s="71" t="s">
        <v>165</v>
      </c>
      <c r="H277" s="118">
        <v>242</v>
      </c>
      <c r="I277" s="74">
        <f t="shared" si="24"/>
        <v>0</v>
      </c>
      <c r="J277" s="112">
        <f t="shared" si="24"/>
        <v>0</v>
      </c>
      <c r="K277" s="112">
        <f t="shared" si="24"/>
        <v>0</v>
      </c>
      <c r="L277" s="75">
        <f t="shared" si="24"/>
        <v>0</v>
      </c>
    </row>
    <row r="278" spans="1:12" ht="27" customHeight="1">
      <c r="A278" s="69">
        <v>3</v>
      </c>
      <c r="B278" s="70">
        <v>2</v>
      </c>
      <c r="C278" s="70">
        <v>2</v>
      </c>
      <c r="D278" s="70">
        <v>5</v>
      </c>
      <c r="E278" s="70">
        <v>1</v>
      </c>
      <c r="F278" s="72">
        <v>1</v>
      </c>
      <c r="G278" s="71" t="s">
        <v>165</v>
      </c>
      <c r="H278" s="90">
        <v>243</v>
      </c>
      <c r="I278" s="131"/>
      <c r="J278" s="131"/>
      <c r="K278" s="131"/>
      <c r="L278" s="131"/>
    </row>
    <row r="279" spans="1:12" ht="13.5" customHeight="1">
      <c r="A279" s="69">
        <v>3</v>
      </c>
      <c r="B279" s="70">
        <v>2</v>
      </c>
      <c r="C279" s="70">
        <v>2</v>
      </c>
      <c r="D279" s="70">
        <v>6</v>
      </c>
      <c r="E279" s="70"/>
      <c r="F279" s="72"/>
      <c r="G279" s="71" t="s">
        <v>166</v>
      </c>
      <c r="H279" s="118">
        <v>244</v>
      </c>
      <c r="I279" s="74">
        <f t="shared" ref="I279:L280" si="25">I280</f>
        <v>0</v>
      </c>
      <c r="J279" s="161">
        <f t="shared" si="25"/>
        <v>0</v>
      </c>
      <c r="K279" s="112">
        <f t="shared" si="25"/>
        <v>0</v>
      </c>
      <c r="L279" s="75">
        <f t="shared" si="25"/>
        <v>0</v>
      </c>
    </row>
    <row r="280" spans="1:12" ht="15" customHeight="1">
      <c r="A280" s="69">
        <v>3</v>
      </c>
      <c r="B280" s="70">
        <v>2</v>
      </c>
      <c r="C280" s="70">
        <v>2</v>
      </c>
      <c r="D280" s="70">
        <v>6</v>
      </c>
      <c r="E280" s="70">
        <v>1</v>
      </c>
      <c r="F280" s="72"/>
      <c r="G280" s="71" t="s">
        <v>166</v>
      </c>
      <c r="H280" s="90">
        <v>245</v>
      </c>
      <c r="I280" s="74">
        <f t="shared" si="25"/>
        <v>0</v>
      </c>
      <c r="J280" s="161">
        <f t="shared" si="25"/>
        <v>0</v>
      </c>
      <c r="K280" s="112">
        <f t="shared" si="25"/>
        <v>0</v>
      </c>
      <c r="L280" s="75">
        <f t="shared" si="25"/>
        <v>0</v>
      </c>
    </row>
    <row r="281" spans="1:12" ht="15" customHeight="1">
      <c r="A281" s="69">
        <v>3</v>
      </c>
      <c r="B281" s="102">
        <v>2</v>
      </c>
      <c r="C281" s="102">
        <v>2</v>
      </c>
      <c r="D281" s="70">
        <v>6</v>
      </c>
      <c r="E281" s="102">
        <v>1</v>
      </c>
      <c r="F281" s="103">
        <v>1</v>
      </c>
      <c r="G281" s="128" t="s">
        <v>166</v>
      </c>
      <c r="H281" s="118">
        <v>246</v>
      </c>
      <c r="I281" s="131"/>
      <c r="J281" s="131"/>
      <c r="K281" s="131"/>
      <c r="L281" s="131"/>
    </row>
    <row r="282" spans="1:12" ht="15" customHeight="1">
      <c r="A282" s="76">
        <v>3</v>
      </c>
      <c r="B282" s="69">
        <v>2</v>
      </c>
      <c r="C282" s="70">
        <v>2</v>
      </c>
      <c r="D282" s="70">
        <v>7</v>
      </c>
      <c r="E282" s="70"/>
      <c r="F282" s="72"/>
      <c r="G282" s="71" t="s">
        <v>167</v>
      </c>
      <c r="H282" s="90">
        <v>247</v>
      </c>
      <c r="I282" s="74">
        <f>I283</f>
        <v>0</v>
      </c>
      <c r="J282" s="161">
        <f>J283</f>
        <v>0</v>
      </c>
      <c r="K282" s="112">
        <f>K283</f>
        <v>0</v>
      </c>
      <c r="L282" s="75">
        <f>L283</f>
        <v>0</v>
      </c>
    </row>
    <row r="283" spans="1:12" ht="15.75" customHeight="1">
      <c r="A283" s="76">
        <v>3</v>
      </c>
      <c r="B283" s="69">
        <v>2</v>
      </c>
      <c r="C283" s="70">
        <v>2</v>
      </c>
      <c r="D283" s="70">
        <v>7</v>
      </c>
      <c r="E283" s="70">
        <v>1</v>
      </c>
      <c r="F283" s="72"/>
      <c r="G283" s="71" t="s">
        <v>167</v>
      </c>
      <c r="H283" s="118">
        <v>248</v>
      </c>
      <c r="I283" s="74">
        <f>I284+I285</f>
        <v>0</v>
      </c>
      <c r="J283" s="74">
        <f>J284+J285</f>
        <v>0</v>
      </c>
      <c r="K283" s="74">
        <f>K284+K285</f>
        <v>0</v>
      </c>
      <c r="L283" s="74">
        <f>L284+L285</f>
        <v>0</v>
      </c>
    </row>
    <row r="284" spans="1:12" ht="13.5" customHeight="1">
      <c r="A284" s="76">
        <v>3</v>
      </c>
      <c r="B284" s="69">
        <v>2</v>
      </c>
      <c r="C284" s="69">
        <v>2</v>
      </c>
      <c r="D284" s="70">
        <v>7</v>
      </c>
      <c r="E284" s="70">
        <v>1</v>
      </c>
      <c r="F284" s="72">
        <v>1</v>
      </c>
      <c r="G284" s="71" t="s">
        <v>162</v>
      </c>
      <c r="H284" s="90">
        <v>249</v>
      </c>
      <c r="I284" s="131"/>
      <c r="J284" s="131"/>
      <c r="K284" s="131"/>
      <c r="L284" s="131"/>
    </row>
    <row r="285" spans="1:12" ht="16.5" customHeight="1">
      <c r="A285" s="76">
        <v>3</v>
      </c>
      <c r="B285" s="69">
        <v>2</v>
      </c>
      <c r="C285" s="69">
        <v>2</v>
      </c>
      <c r="D285" s="70">
        <v>7</v>
      </c>
      <c r="E285" s="70">
        <v>1</v>
      </c>
      <c r="F285" s="72">
        <v>2</v>
      </c>
      <c r="G285" s="71" t="s">
        <v>163</v>
      </c>
      <c r="H285" s="118">
        <v>250</v>
      </c>
    </row>
    <row r="286" spans="1:12" ht="29.25" customHeight="1">
      <c r="A286" s="80">
        <v>3</v>
      </c>
      <c r="B286" s="80">
        <v>3</v>
      </c>
      <c r="C286" s="54"/>
      <c r="D286" s="55"/>
      <c r="E286" s="55"/>
      <c r="F286" s="57"/>
      <c r="G286" s="56" t="s">
        <v>171</v>
      </c>
      <c r="H286" s="90">
        <v>251</v>
      </c>
      <c r="I286" s="59">
        <f>SUM(I287+I316)</f>
        <v>0</v>
      </c>
      <c r="J286" s="162">
        <f>SUM(J287+J316)</f>
        <v>0</v>
      </c>
      <c r="K286" s="152">
        <f>SUM(K287+K316)</f>
        <v>0</v>
      </c>
      <c r="L286" s="60">
        <f>SUM(L287+L316)</f>
        <v>0</v>
      </c>
    </row>
    <row r="287" spans="1:12" ht="17.25" customHeight="1">
      <c r="A287" s="76">
        <v>3</v>
      </c>
      <c r="B287" s="76">
        <v>3</v>
      </c>
      <c r="C287" s="69">
        <v>1</v>
      </c>
      <c r="D287" s="70"/>
      <c r="E287" s="70"/>
      <c r="F287" s="72"/>
      <c r="G287" s="129" t="s">
        <v>152</v>
      </c>
      <c r="H287" s="118">
        <v>252</v>
      </c>
      <c r="I287" s="74">
        <f>SUM(I289+I294+I298+I302+I306+I309+I312)</f>
        <v>0</v>
      </c>
      <c r="J287" s="161">
        <f>SUM(J289+J294+J298+J302+J306+J309+J312)</f>
        <v>0</v>
      </c>
      <c r="K287" s="112">
        <f>SUM(K289+K294+K298+K302+K306+K309+K312)</f>
        <v>0</v>
      </c>
      <c r="L287" s="75">
        <f>SUM(L289+L294+L298+L302+L306+L309+L312)</f>
        <v>0</v>
      </c>
    </row>
    <row r="288" spans="1:12" ht="12" customHeight="1">
      <c r="A288" s="194">
        <v>1</v>
      </c>
      <c r="B288" s="195"/>
      <c r="C288" s="195"/>
      <c r="D288" s="195"/>
      <c r="E288" s="195"/>
      <c r="F288" s="196"/>
      <c r="G288" s="121">
        <v>2</v>
      </c>
      <c r="H288" s="96">
        <v>3</v>
      </c>
      <c r="I288" s="97">
        <v>4</v>
      </c>
      <c r="J288" s="163">
        <v>5</v>
      </c>
      <c r="K288" s="96">
        <v>6</v>
      </c>
      <c r="L288" s="96">
        <v>7</v>
      </c>
    </row>
    <row r="289" spans="1:12" ht="26.25" customHeight="1">
      <c r="A289" s="76">
        <v>3</v>
      </c>
      <c r="B289" s="76">
        <v>3</v>
      </c>
      <c r="C289" s="69">
        <v>1</v>
      </c>
      <c r="D289" s="70">
        <v>1</v>
      </c>
      <c r="E289" s="70"/>
      <c r="F289" s="72"/>
      <c r="G289" s="71" t="s">
        <v>153</v>
      </c>
      <c r="H289" s="90">
        <v>253</v>
      </c>
      <c r="I289" s="74">
        <f>I290</f>
        <v>0</v>
      </c>
      <c r="J289" s="161">
        <f>J290</f>
        <v>0</v>
      </c>
      <c r="K289" s="112">
        <f>K290</f>
        <v>0</v>
      </c>
      <c r="L289" s="75">
        <f>L290</f>
        <v>0</v>
      </c>
    </row>
    <row r="290" spans="1:12" ht="27.75" customHeight="1">
      <c r="A290" s="76">
        <v>3</v>
      </c>
      <c r="B290" s="76">
        <v>3</v>
      </c>
      <c r="C290" s="69">
        <v>1</v>
      </c>
      <c r="D290" s="70">
        <v>1</v>
      </c>
      <c r="E290" s="70">
        <v>1</v>
      </c>
      <c r="F290" s="72"/>
      <c r="G290" s="71" t="s">
        <v>153</v>
      </c>
      <c r="H290" s="118">
        <v>254</v>
      </c>
      <c r="I290" s="74">
        <f>SUM(I291:I293)</f>
        <v>0</v>
      </c>
      <c r="J290" s="161">
        <f>SUM(J291:J293)</f>
        <v>0</v>
      </c>
      <c r="K290" s="112">
        <f>SUM(K291:K293)</f>
        <v>0</v>
      </c>
      <c r="L290" s="75">
        <f>SUM(L291:L293)</f>
        <v>0</v>
      </c>
    </row>
    <row r="291" spans="1:12" ht="15" customHeight="1">
      <c r="A291" s="76">
        <v>3</v>
      </c>
      <c r="B291" s="76">
        <v>3</v>
      </c>
      <c r="C291" s="69">
        <v>1</v>
      </c>
      <c r="D291" s="70">
        <v>1</v>
      </c>
      <c r="E291" s="70">
        <v>1</v>
      </c>
      <c r="F291" s="72">
        <v>1</v>
      </c>
      <c r="G291" s="71" t="s">
        <v>154</v>
      </c>
      <c r="H291" s="90">
        <v>255</v>
      </c>
    </row>
    <row r="292" spans="1:12" ht="14.25" customHeight="1">
      <c r="A292" s="76">
        <v>3</v>
      </c>
      <c r="B292" s="76">
        <v>3</v>
      </c>
      <c r="C292" s="69">
        <v>1</v>
      </c>
      <c r="D292" s="70">
        <v>1</v>
      </c>
      <c r="E292" s="70">
        <v>1</v>
      </c>
      <c r="F292" s="72">
        <v>2</v>
      </c>
      <c r="G292" s="71" t="s">
        <v>155</v>
      </c>
      <c r="H292" s="118">
        <v>256</v>
      </c>
    </row>
    <row r="293" spans="1:12" ht="19.5" customHeight="1">
      <c r="A293" s="76">
        <v>3</v>
      </c>
      <c r="B293" s="69">
        <v>3</v>
      </c>
      <c r="C293" s="64">
        <v>1</v>
      </c>
      <c r="D293" s="70">
        <v>1</v>
      </c>
      <c r="E293" s="70">
        <v>1</v>
      </c>
      <c r="F293" s="72">
        <v>3</v>
      </c>
      <c r="G293" s="71" t="s">
        <v>172</v>
      </c>
      <c r="H293" s="90">
        <v>257</v>
      </c>
    </row>
    <row r="294" spans="1:12" ht="25.5" customHeight="1">
      <c r="A294" s="95">
        <v>3</v>
      </c>
      <c r="B294" s="64">
        <v>3</v>
      </c>
      <c r="C294" s="69">
        <v>1</v>
      </c>
      <c r="D294" s="70">
        <v>2</v>
      </c>
      <c r="E294" s="70"/>
      <c r="F294" s="72"/>
      <c r="G294" s="71" t="s">
        <v>173</v>
      </c>
      <c r="H294" s="118">
        <v>258</v>
      </c>
      <c r="I294" s="74">
        <f>I295</f>
        <v>0</v>
      </c>
      <c r="J294" s="161">
        <f>J295</f>
        <v>0</v>
      </c>
      <c r="K294" s="112">
        <f>K295</f>
        <v>0</v>
      </c>
      <c r="L294" s="75">
        <f>L295</f>
        <v>0</v>
      </c>
    </row>
    <row r="295" spans="1:12" ht="24.75" customHeight="1">
      <c r="A295" s="95">
        <v>3</v>
      </c>
      <c r="B295" s="95">
        <v>3</v>
      </c>
      <c r="C295" s="64">
        <v>1</v>
      </c>
      <c r="D295" s="62">
        <v>2</v>
      </c>
      <c r="E295" s="62">
        <v>1</v>
      </c>
      <c r="F295" s="65"/>
      <c r="G295" s="63" t="s">
        <v>173</v>
      </c>
      <c r="H295" s="118">
        <v>259</v>
      </c>
      <c r="I295" s="109">
        <f>SUM(I296:I297)</f>
        <v>0</v>
      </c>
      <c r="J295" s="164">
        <f>SUM(J296:J297)</f>
        <v>0</v>
      </c>
      <c r="K295" s="110">
        <f>SUM(K296:K297)</f>
        <v>0</v>
      </c>
      <c r="L295" s="111">
        <f>SUM(L296:L297)</f>
        <v>0</v>
      </c>
    </row>
    <row r="296" spans="1:12" ht="15" customHeight="1">
      <c r="A296" s="76">
        <v>3</v>
      </c>
      <c r="B296" s="76">
        <v>3</v>
      </c>
      <c r="C296" s="69">
        <v>1</v>
      </c>
      <c r="D296" s="70">
        <v>2</v>
      </c>
      <c r="E296" s="70">
        <v>1</v>
      </c>
      <c r="F296" s="72">
        <v>1</v>
      </c>
      <c r="G296" s="71" t="s">
        <v>159</v>
      </c>
      <c r="H296" s="118">
        <v>260</v>
      </c>
    </row>
    <row r="297" spans="1:12" ht="13.5" customHeight="1">
      <c r="A297" s="85">
        <v>3</v>
      </c>
      <c r="B297" s="143">
        <v>3</v>
      </c>
      <c r="C297" s="101">
        <v>1</v>
      </c>
      <c r="D297" s="102">
        <v>2</v>
      </c>
      <c r="E297" s="102">
        <v>1</v>
      </c>
      <c r="F297" s="103">
        <v>2</v>
      </c>
      <c r="G297" s="128" t="s">
        <v>160</v>
      </c>
      <c r="H297" s="118">
        <v>261</v>
      </c>
    </row>
    <row r="298" spans="1:12" ht="14.25" customHeight="1">
      <c r="A298" s="69">
        <v>3</v>
      </c>
      <c r="B298" s="71">
        <v>3</v>
      </c>
      <c r="C298" s="69">
        <v>1</v>
      </c>
      <c r="D298" s="70">
        <v>3</v>
      </c>
      <c r="E298" s="70"/>
      <c r="F298" s="72"/>
      <c r="G298" s="71" t="s">
        <v>161</v>
      </c>
      <c r="H298" s="118">
        <v>262</v>
      </c>
      <c r="I298" s="74">
        <f>I299</f>
        <v>0</v>
      </c>
      <c r="J298" s="161">
        <f>J299</f>
        <v>0</v>
      </c>
      <c r="K298" s="112">
        <f>K299</f>
        <v>0</v>
      </c>
      <c r="L298" s="75">
        <f>L299</f>
        <v>0</v>
      </c>
    </row>
    <row r="299" spans="1:12" ht="15" customHeight="1">
      <c r="A299" s="69">
        <v>3</v>
      </c>
      <c r="B299" s="128">
        <v>3</v>
      </c>
      <c r="C299" s="101">
        <v>1</v>
      </c>
      <c r="D299" s="102">
        <v>3</v>
      </c>
      <c r="E299" s="102">
        <v>1</v>
      </c>
      <c r="F299" s="103"/>
      <c r="G299" s="128" t="s">
        <v>161</v>
      </c>
      <c r="H299" s="118">
        <v>263</v>
      </c>
      <c r="I299" s="75">
        <f>I300+I301</f>
        <v>0</v>
      </c>
      <c r="J299" s="75">
        <f>J300+J301</f>
        <v>0</v>
      </c>
      <c r="K299" s="75">
        <f>K300+K301</f>
        <v>0</v>
      </c>
      <c r="L299" s="75">
        <f>L300+L301</f>
        <v>0</v>
      </c>
    </row>
    <row r="300" spans="1:12" ht="14.25" customHeight="1">
      <c r="A300" s="69">
        <v>3</v>
      </c>
      <c r="B300" s="71">
        <v>3</v>
      </c>
      <c r="C300" s="69">
        <v>1</v>
      </c>
      <c r="D300" s="70">
        <v>3</v>
      </c>
      <c r="E300" s="70">
        <v>1</v>
      </c>
      <c r="F300" s="72">
        <v>1</v>
      </c>
      <c r="G300" s="71" t="s">
        <v>162</v>
      </c>
      <c r="H300" s="118">
        <v>264</v>
      </c>
      <c r="I300" s="131"/>
      <c r="J300" s="131"/>
      <c r="K300" s="131"/>
      <c r="L300" s="147"/>
    </row>
    <row r="301" spans="1:12" ht="14.25" customHeight="1">
      <c r="A301" s="69">
        <v>3</v>
      </c>
      <c r="B301" s="71">
        <v>3</v>
      </c>
      <c r="C301" s="69">
        <v>1</v>
      </c>
      <c r="D301" s="70">
        <v>3</v>
      </c>
      <c r="E301" s="70">
        <v>1</v>
      </c>
      <c r="F301" s="72">
        <v>2</v>
      </c>
      <c r="G301" s="71" t="s">
        <v>163</v>
      </c>
      <c r="H301" s="118">
        <v>265</v>
      </c>
    </row>
    <row r="302" spans="1:12">
      <c r="A302" s="69">
        <v>3</v>
      </c>
      <c r="B302" s="71">
        <v>3</v>
      </c>
      <c r="C302" s="69">
        <v>1</v>
      </c>
      <c r="D302" s="70">
        <v>4</v>
      </c>
      <c r="E302" s="70"/>
      <c r="F302" s="72"/>
      <c r="G302" s="71" t="s">
        <v>174</v>
      </c>
      <c r="H302" s="118">
        <v>266</v>
      </c>
      <c r="I302" s="74">
        <f>I303</f>
        <v>0</v>
      </c>
      <c r="J302" s="161">
        <f>J303</f>
        <v>0</v>
      </c>
      <c r="K302" s="112">
        <f>K303</f>
        <v>0</v>
      </c>
      <c r="L302" s="75">
        <f>L303</f>
        <v>0</v>
      </c>
    </row>
    <row r="303" spans="1:12" ht="15" customHeight="1">
      <c r="A303" s="76">
        <v>3</v>
      </c>
      <c r="B303" s="69">
        <v>3</v>
      </c>
      <c r="C303" s="70">
        <v>1</v>
      </c>
      <c r="D303" s="70">
        <v>4</v>
      </c>
      <c r="E303" s="70">
        <v>1</v>
      </c>
      <c r="F303" s="72"/>
      <c r="G303" s="71" t="s">
        <v>174</v>
      </c>
      <c r="H303" s="118">
        <v>267</v>
      </c>
      <c r="I303" s="74">
        <f>SUM(I304:I305)</f>
        <v>0</v>
      </c>
      <c r="J303" s="74">
        <f>SUM(J304:J305)</f>
        <v>0</v>
      </c>
      <c r="K303" s="74">
        <f>SUM(K304:K305)</f>
        <v>0</v>
      </c>
      <c r="L303" s="74">
        <f>SUM(L304:L305)</f>
        <v>0</v>
      </c>
    </row>
    <row r="304" spans="1:12">
      <c r="A304" s="76">
        <v>3</v>
      </c>
      <c r="B304" s="69">
        <v>3</v>
      </c>
      <c r="C304" s="70">
        <v>1</v>
      </c>
      <c r="D304" s="70">
        <v>4</v>
      </c>
      <c r="E304" s="70">
        <v>1</v>
      </c>
      <c r="F304" s="72">
        <v>1</v>
      </c>
      <c r="G304" s="71" t="s">
        <v>162</v>
      </c>
      <c r="H304" s="118">
        <v>268</v>
      </c>
      <c r="I304" s="78"/>
      <c r="J304" s="79"/>
      <c r="K304" s="79"/>
      <c r="L304" s="78"/>
    </row>
    <row r="305" spans="1:12" ht="14.25" customHeight="1">
      <c r="A305" s="69">
        <v>3</v>
      </c>
      <c r="B305" s="70">
        <v>3</v>
      </c>
      <c r="C305" s="70">
        <v>1</v>
      </c>
      <c r="D305" s="70">
        <v>4</v>
      </c>
      <c r="E305" s="70">
        <v>1</v>
      </c>
      <c r="F305" s="72">
        <v>2</v>
      </c>
      <c r="G305" s="70" t="s">
        <v>163</v>
      </c>
      <c r="H305" s="118">
        <v>269</v>
      </c>
      <c r="I305" s="79"/>
      <c r="J305" s="131"/>
      <c r="K305" s="131"/>
      <c r="L305" s="147"/>
    </row>
    <row r="306" spans="1:12" ht="27" customHeight="1">
      <c r="A306" s="69">
        <v>3</v>
      </c>
      <c r="B306" s="70">
        <v>3</v>
      </c>
      <c r="C306" s="70">
        <v>1</v>
      </c>
      <c r="D306" s="70">
        <v>5</v>
      </c>
      <c r="E306" s="70"/>
      <c r="F306" s="72"/>
      <c r="G306" s="71" t="s">
        <v>175</v>
      </c>
      <c r="H306" s="118">
        <v>270</v>
      </c>
      <c r="I306" s="111">
        <f t="shared" ref="I306:L307" si="26">I307</f>
        <v>0</v>
      </c>
      <c r="J306" s="161">
        <f t="shared" si="26"/>
        <v>0</v>
      </c>
      <c r="K306" s="75">
        <f t="shared" si="26"/>
        <v>0</v>
      </c>
      <c r="L306" s="75">
        <f t="shared" si="26"/>
        <v>0</v>
      </c>
    </row>
    <row r="307" spans="1:12" ht="27" customHeight="1">
      <c r="A307" s="64">
        <v>3</v>
      </c>
      <c r="B307" s="102">
        <v>3</v>
      </c>
      <c r="C307" s="102">
        <v>1</v>
      </c>
      <c r="D307" s="102">
        <v>5</v>
      </c>
      <c r="E307" s="102">
        <v>1</v>
      </c>
      <c r="F307" s="103"/>
      <c r="G307" s="128" t="s">
        <v>175</v>
      </c>
      <c r="H307" s="118">
        <v>271</v>
      </c>
      <c r="I307" s="75">
        <f t="shared" si="26"/>
        <v>0</v>
      </c>
      <c r="J307" s="164">
        <f t="shared" si="26"/>
        <v>0</v>
      </c>
      <c r="K307" s="111">
        <f t="shared" si="26"/>
        <v>0</v>
      </c>
      <c r="L307" s="111">
        <f t="shared" si="26"/>
        <v>0</v>
      </c>
    </row>
    <row r="308" spans="1:12" ht="25.5" customHeight="1">
      <c r="A308" s="69">
        <v>3</v>
      </c>
      <c r="B308" s="70">
        <v>3</v>
      </c>
      <c r="C308" s="70">
        <v>1</v>
      </c>
      <c r="D308" s="70">
        <v>5</v>
      </c>
      <c r="E308" s="70">
        <v>1</v>
      </c>
      <c r="F308" s="72">
        <v>1</v>
      </c>
      <c r="G308" s="71" t="s">
        <v>175</v>
      </c>
      <c r="H308" s="118">
        <v>272</v>
      </c>
      <c r="I308" s="79"/>
      <c r="J308" s="131"/>
      <c r="K308" s="131"/>
      <c r="L308" s="147"/>
    </row>
    <row r="309" spans="1:12" ht="12.75" customHeight="1">
      <c r="A309" s="69">
        <v>3</v>
      </c>
      <c r="B309" s="70">
        <v>3</v>
      </c>
      <c r="C309" s="70">
        <v>1</v>
      </c>
      <c r="D309" s="70">
        <v>6</v>
      </c>
      <c r="E309" s="70"/>
      <c r="F309" s="72"/>
      <c r="G309" s="71" t="s">
        <v>166</v>
      </c>
      <c r="H309" s="118">
        <v>273</v>
      </c>
      <c r="I309" s="75">
        <f t="shared" ref="I309:L310" si="27">I310</f>
        <v>0</v>
      </c>
      <c r="J309" s="161">
        <f t="shared" si="27"/>
        <v>0</v>
      </c>
      <c r="K309" s="75">
        <f t="shared" si="27"/>
        <v>0</v>
      </c>
      <c r="L309" s="75">
        <f t="shared" si="27"/>
        <v>0</v>
      </c>
    </row>
    <row r="310" spans="1:12" ht="14.25" customHeight="1">
      <c r="A310" s="69">
        <v>3</v>
      </c>
      <c r="B310" s="70">
        <v>3</v>
      </c>
      <c r="C310" s="70">
        <v>1</v>
      </c>
      <c r="D310" s="70">
        <v>6</v>
      </c>
      <c r="E310" s="70">
        <v>1</v>
      </c>
      <c r="F310" s="72"/>
      <c r="G310" s="71" t="s">
        <v>166</v>
      </c>
      <c r="H310" s="118">
        <v>274</v>
      </c>
      <c r="I310" s="74">
        <f t="shared" si="27"/>
        <v>0</v>
      </c>
      <c r="J310" s="161">
        <f t="shared" si="27"/>
        <v>0</v>
      </c>
      <c r="K310" s="75">
        <f t="shared" si="27"/>
        <v>0</v>
      </c>
      <c r="L310" s="75">
        <f t="shared" si="27"/>
        <v>0</v>
      </c>
    </row>
    <row r="311" spans="1:12" ht="14.25" customHeight="1">
      <c r="A311" s="69">
        <v>3</v>
      </c>
      <c r="B311" s="70">
        <v>3</v>
      </c>
      <c r="C311" s="70">
        <v>1</v>
      </c>
      <c r="D311" s="70">
        <v>6</v>
      </c>
      <c r="E311" s="70">
        <v>1</v>
      </c>
      <c r="F311" s="72">
        <v>1</v>
      </c>
      <c r="G311" s="71" t="s">
        <v>166</v>
      </c>
      <c r="H311" s="118">
        <v>275</v>
      </c>
    </row>
    <row r="312" spans="1:12" ht="12.75" customHeight="1">
      <c r="A312" s="69">
        <v>3</v>
      </c>
      <c r="B312" s="70">
        <v>3</v>
      </c>
      <c r="C312" s="70">
        <v>1</v>
      </c>
      <c r="D312" s="70">
        <v>7</v>
      </c>
      <c r="E312" s="70"/>
      <c r="F312" s="72"/>
      <c r="G312" s="71" t="s">
        <v>167</v>
      </c>
      <c r="H312" s="118">
        <v>276</v>
      </c>
      <c r="I312" s="74">
        <f>I313</f>
        <v>0</v>
      </c>
      <c r="J312" s="161">
        <f>J313</f>
        <v>0</v>
      </c>
      <c r="K312" s="75">
        <f>K313</f>
        <v>0</v>
      </c>
      <c r="L312" s="75">
        <f>L313</f>
        <v>0</v>
      </c>
    </row>
    <row r="313" spans="1:12" ht="12.75" customHeight="1">
      <c r="A313" s="69">
        <v>3</v>
      </c>
      <c r="B313" s="70">
        <v>3</v>
      </c>
      <c r="C313" s="70">
        <v>1</v>
      </c>
      <c r="D313" s="70">
        <v>7</v>
      </c>
      <c r="E313" s="70">
        <v>1</v>
      </c>
      <c r="F313" s="72"/>
      <c r="G313" s="71" t="s">
        <v>167</v>
      </c>
      <c r="H313" s="118">
        <v>277</v>
      </c>
      <c r="I313" s="74">
        <f>I314+I315</f>
        <v>0</v>
      </c>
      <c r="J313" s="74">
        <f>J314+J315</f>
        <v>0</v>
      </c>
      <c r="K313" s="74">
        <f>K314+K315</f>
        <v>0</v>
      </c>
      <c r="L313" s="74">
        <f>L314+L315</f>
        <v>0</v>
      </c>
    </row>
    <row r="314" spans="1:12" ht="12.75" customHeight="1">
      <c r="A314" s="69">
        <v>3</v>
      </c>
      <c r="B314" s="70">
        <v>3</v>
      </c>
      <c r="C314" s="70">
        <v>1</v>
      </c>
      <c r="D314" s="70">
        <v>7</v>
      </c>
      <c r="E314" s="70">
        <v>1</v>
      </c>
      <c r="F314" s="72">
        <v>1</v>
      </c>
      <c r="G314" s="71" t="s">
        <v>162</v>
      </c>
      <c r="H314" s="118">
        <v>278</v>
      </c>
    </row>
    <row r="315" spans="1:12" ht="12.75" customHeight="1">
      <c r="A315" s="69">
        <v>3</v>
      </c>
      <c r="B315" s="70">
        <v>3</v>
      </c>
      <c r="C315" s="70">
        <v>1</v>
      </c>
      <c r="D315" s="70">
        <v>7</v>
      </c>
      <c r="E315" s="70">
        <v>1</v>
      </c>
      <c r="F315" s="72">
        <v>2</v>
      </c>
      <c r="G315" s="71" t="s">
        <v>163</v>
      </c>
      <c r="H315" s="118">
        <v>279</v>
      </c>
    </row>
    <row r="316" spans="1:12" ht="12" customHeight="1">
      <c r="A316" s="69">
        <v>3</v>
      </c>
      <c r="B316" s="70">
        <v>3</v>
      </c>
      <c r="C316" s="70">
        <v>2</v>
      </c>
      <c r="D316" s="70"/>
      <c r="E316" s="70"/>
      <c r="F316" s="72"/>
      <c r="G316" s="129" t="s">
        <v>168</v>
      </c>
      <c r="H316" s="118">
        <v>280</v>
      </c>
      <c r="I316" s="74">
        <f>SUM(I317+I322+I326+I331+I335+I338+I341)</f>
        <v>0</v>
      </c>
      <c r="J316" s="161">
        <f>SUM(J317+J322+J326+J331+J335+J338+J341)</f>
        <v>0</v>
      </c>
      <c r="K316" s="75">
        <f>SUM(K317+K322+K326+K331+K335+K338+K341)</f>
        <v>0</v>
      </c>
      <c r="L316" s="75">
        <f>SUM(L317+L322+L326+L331+L335+L338+L341)</f>
        <v>0</v>
      </c>
    </row>
    <row r="317" spans="1:12" ht="24" customHeight="1">
      <c r="A317" s="69">
        <v>3</v>
      </c>
      <c r="B317" s="70">
        <v>3</v>
      </c>
      <c r="C317" s="70">
        <v>2</v>
      </c>
      <c r="D317" s="70">
        <v>1</v>
      </c>
      <c r="E317" s="70"/>
      <c r="F317" s="72"/>
      <c r="G317" s="71" t="s">
        <v>170</v>
      </c>
      <c r="H317" s="118">
        <v>281</v>
      </c>
      <c r="I317" s="74">
        <f>I318</f>
        <v>0</v>
      </c>
      <c r="J317" s="161">
        <f>J318</f>
        <v>0</v>
      </c>
      <c r="K317" s="75">
        <f>K318</f>
        <v>0</v>
      </c>
      <c r="L317" s="75">
        <f>L318</f>
        <v>0</v>
      </c>
    </row>
    <row r="318" spans="1:12" ht="25.5" customHeight="1">
      <c r="A318" s="76">
        <v>3</v>
      </c>
      <c r="B318" s="69">
        <v>3</v>
      </c>
      <c r="C318" s="70">
        <v>2</v>
      </c>
      <c r="D318" s="71">
        <v>1</v>
      </c>
      <c r="E318" s="69">
        <v>1</v>
      </c>
      <c r="F318" s="72"/>
      <c r="G318" s="71" t="s">
        <v>170</v>
      </c>
      <c r="H318" s="118">
        <v>282</v>
      </c>
      <c r="I318" s="74">
        <f>SUM(I319:I321)</f>
        <v>0</v>
      </c>
      <c r="J318" s="161">
        <f>SUM(J319:J321)</f>
        <v>0</v>
      </c>
      <c r="K318" s="75">
        <f>SUM(K319:K321)</f>
        <v>0</v>
      </c>
      <c r="L318" s="75">
        <f>SUM(L319:L321)</f>
        <v>0</v>
      </c>
    </row>
    <row r="319" spans="1:12" ht="12" customHeight="1">
      <c r="A319" s="76">
        <v>3</v>
      </c>
      <c r="B319" s="69">
        <v>3</v>
      </c>
      <c r="C319" s="70">
        <v>2</v>
      </c>
      <c r="D319" s="71">
        <v>1</v>
      </c>
      <c r="E319" s="69">
        <v>1</v>
      </c>
      <c r="F319" s="72">
        <v>1</v>
      </c>
      <c r="G319" s="71" t="s">
        <v>154</v>
      </c>
      <c r="H319" s="118">
        <v>283</v>
      </c>
    </row>
    <row r="320" spans="1:12" ht="15" customHeight="1">
      <c r="A320" s="95">
        <v>3</v>
      </c>
      <c r="B320" s="64">
        <v>3</v>
      </c>
      <c r="C320" s="62">
        <v>2</v>
      </c>
      <c r="D320" s="63">
        <v>1</v>
      </c>
      <c r="E320" s="64">
        <v>1</v>
      </c>
      <c r="F320" s="65">
        <v>2</v>
      </c>
      <c r="G320" s="63" t="s">
        <v>155</v>
      </c>
      <c r="H320" s="118">
        <v>284</v>
      </c>
    </row>
    <row r="321" spans="1:12">
      <c r="A321" s="76">
        <v>3</v>
      </c>
      <c r="B321" s="76">
        <v>3</v>
      </c>
      <c r="C321" s="69">
        <v>2</v>
      </c>
      <c r="D321" s="71">
        <v>1</v>
      </c>
      <c r="E321" s="69">
        <v>1</v>
      </c>
      <c r="F321" s="72">
        <v>3</v>
      </c>
      <c r="G321" s="71" t="s">
        <v>172</v>
      </c>
      <c r="H321" s="118">
        <v>285</v>
      </c>
    </row>
    <row r="322" spans="1:12" ht="25.5" customHeight="1">
      <c r="A322" s="85">
        <v>3</v>
      </c>
      <c r="B322" s="85">
        <v>3</v>
      </c>
      <c r="C322" s="101">
        <v>2</v>
      </c>
      <c r="D322" s="128">
        <v>2</v>
      </c>
      <c r="E322" s="101"/>
      <c r="F322" s="103"/>
      <c r="G322" s="128" t="s">
        <v>173</v>
      </c>
      <c r="H322" s="118">
        <v>286</v>
      </c>
      <c r="I322" s="91">
        <f>I323</f>
        <v>0</v>
      </c>
      <c r="J322" s="165">
        <f>J323</f>
        <v>0</v>
      </c>
      <c r="K322" s="93">
        <f>K323</f>
        <v>0</v>
      </c>
      <c r="L322" s="93">
        <f>L323</f>
        <v>0</v>
      </c>
    </row>
    <row r="323" spans="1:12" ht="25.5" customHeight="1">
      <c r="A323" s="76">
        <v>3</v>
      </c>
      <c r="B323" s="76">
        <v>3</v>
      </c>
      <c r="C323" s="69">
        <v>2</v>
      </c>
      <c r="D323" s="71">
        <v>2</v>
      </c>
      <c r="E323" s="69">
        <v>1</v>
      </c>
      <c r="F323" s="72"/>
      <c r="G323" s="71" t="s">
        <v>173</v>
      </c>
      <c r="H323" s="118">
        <v>287</v>
      </c>
      <c r="I323" s="74">
        <f>SUM(I324:I325)</f>
        <v>0</v>
      </c>
      <c r="J323" s="112">
        <f>SUM(J324:J325)</f>
        <v>0</v>
      </c>
      <c r="K323" s="75">
        <f>SUM(K324:K325)</f>
        <v>0</v>
      </c>
      <c r="L323" s="75">
        <f>SUM(L324:L325)</f>
        <v>0</v>
      </c>
    </row>
    <row r="324" spans="1:12">
      <c r="A324" s="76">
        <v>3</v>
      </c>
      <c r="B324" s="76">
        <v>3</v>
      </c>
      <c r="C324" s="69">
        <v>2</v>
      </c>
      <c r="D324" s="71">
        <v>2</v>
      </c>
      <c r="E324" s="76">
        <v>1</v>
      </c>
      <c r="F324" s="122">
        <v>1</v>
      </c>
      <c r="G324" s="71" t="s">
        <v>159</v>
      </c>
      <c r="H324" s="118">
        <v>288</v>
      </c>
    </row>
    <row r="325" spans="1:12">
      <c r="A325" s="85">
        <v>3</v>
      </c>
      <c r="B325" s="85">
        <v>3</v>
      </c>
      <c r="C325" s="86">
        <v>2</v>
      </c>
      <c r="D325" s="87">
        <v>2</v>
      </c>
      <c r="E325" s="88">
        <v>1</v>
      </c>
      <c r="F325" s="127">
        <v>2</v>
      </c>
      <c r="G325" s="88" t="s">
        <v>160</v>
      </c>
      <c r="H325" s="118">
        <v>289</v>
      </c>
    </row>
    <row r="326" spans="1:12" ht="15" customHeight="1">
      <c r="A326" s="76">
        <v>3</v>
      </c>
      <c r="B326" s="76">
        <v>3</v>
      </c>
      <c r="C326" s="69">
        <v>2</v>
      </c>
      <c r="D326" s="70">
        <v>3</v>
      </c>
      <c r="E326" s="71"/>
      <c r="F326" s="122"/>
      <c r="G326" s="71" t="s">
        <v>161</v>
      </c>
      <c r="H326" s="118">
        <v>290</v>
      </c>
      <c r="I326" s="74">
        <f>I327</f>
        <v>0</v>
      </c>
      <c r="J326" s="112">
        <f>J327</f>
        <v>0</v>
      </c>
      <c r="K326" s="112">
        <f>K327</f>
        <v>0</v>
      </c>
      <c r="L326" s="75">
        <f>L327</f>
        <v>0</v>
      </c>
    </row>
    <row r="327" spans="1:12" ht="15" customHeight="1">
      <c r="A327" s="76">
        <v>3</v>
      </c>
      <c r="B327" s="76">
        <v>3</v>
      </c>
      <c r="C327" s="69">
        <v>2</v>
      </c>
      <c r="D327" s="70">
        <v>3</v>
      </c>
      <c r="E327" s="71">
        <v>1</v>
      </c>
      <c r="F327" s="122"/>
      <c r="G327" s="70" t="s">
        <v>161</v>
      </c>
      <c r="H327" s="118">
        <v>291</v>
      </c>
      <c r="I327" s="74">
        <f>I328+I329</f>
        <v>0</v>
      </c>
      <c r="J327" s="74">
        <f>J328+J329</f>
        <v>0</v>
      </c>
      <c r="K327" s="74">
        <f>K328+K329</f>
        <v>0</v>
      </c>
      <c r="L327" s="74">
        <f>L328+L329</f>
        <v>0</v>
      </c>
    </row>
    <row r="328" spans="1:12" ht="15" customHeight="1">
      <c r="A328" s="76">
        <v>3</v>
      </c>
      <c r="B328" s="76">
        <v>3</v>
      </c>
      <c r="C328" s="69">
        <v>2</v>
      </c>
      <c r="D328" s="70">
        <v>3</v>
      </c>
      <c r="E328" s="71">
        <v>1</v>
      </c>
      <c r="F328" s="122">
        <v>1</v>
      </c>
      <c r="G328" s="71" t="s">
        <v>162</v>
      </c>
      <c r="H328" s="118">
        <v>292</v>
      </c>
    </row>
    <row r="329" spans="1:12" ht="15" customHeight="1">
      <c r="A329" s="76">
        <v>3</v>
      </c>
      <c r="B329" s="76">
        <v>3</v>
      </c>
      <c r="C329" s="69">
        <v>2</v>
      </c>
      <c r="D329" s="70">
        <v>3</v>
      </c>
      <c r="E329" s="71">
        <v>1</v>
      </c>
      <c r="F329" s="122">
        <v>2</v>
      </c>
      <c r="G329" s="71" t="s">
        <v>163</v>
      </c>
      <c r="H329" s="118">
        <v>293</v>
      </c>
    </row>
    <row r="330" spans="1:12" ht="12.75" customHeight="1">
      <c r="A330" s="194">
        <v>1</v>
      </c>
      <c r="B330" s="195"/>
      <c r="C330" s="195"/>
      <c r="D330" s="195"/>
      <c r="E330" s="195"/>
      <c r="F330" s="196"/>
      <c r="G330" s="121">
        <v>2</v>
      </c>
      <c r="H330" s="118">
        <v>3</v>
      </c>
      <c r="I330" s="97">
        <v>4</v>
      </c>
      <c r="J330" s="163">
        <v>5</v>
      </c>
      <c r="K330" s="96">
        <v>6</v>
      </c>
      <c r="L330" s="96">
        <v>7</v>
      </c>
    </row>
    <row r="331" spans="1:12">
      <c r="A331" s="76">
        <v>3</v>
      </c>
      <c r="B331" s="76">
        <v>3</v>
      </c>
      <c r="C331" s="69">
        <v>2</v>
      </c>
      <c r="D331" s="70">
        <v>4</v>
      </c>
      <c r="E331" s="70"/>
      <c r="F331" s="72"/>
      <c r="G331" s="70" t="s">
        <v>174</v>
      </c>
      <c r="H331" s="58">
        <v>294</v>
      </c>
      <c r="I331" s="74">
        <f>I332</f>
        <v>0</v>
      </c>
      <c r="J331" s="112">
        <f>J332</f>
        <v>0</v>
      </c>
      <c r="K331" s="112">
        <f>K332</f>
        <v>0</v>
      </c>
      <c r="L331" s="75">
        <f>L332</f>
        <v>0</v>
      </c>
    </row>
    <row r="332" spans="1:12">
      <c r="A332" s="95">
        <v>3</v>
      </c>
      <c r="B332" s="95">
        <v>3</v>
      </c>
      <c r="C332" s="64">
        <v>2</v>
      </c>
      <c r="D332" s="62">
        <v>4</v>
      </c>
      <c r="E332" s="62">
        <v>1</v>
      </c>
      <c r="F332" s="65"/>
      <c r="G332" s="62" t="s">
        <v>174</v>
      </c>
      <c r="H332" s="66">
        <v>295</v>
      </c>
      <c r="I332" s="109">
        <f>SUM(I333:I334)</f>
        <v>0</v>
      </c>
      <c r="J332" s="110">
        <f>SUM(J333:J334)</f>
        <v>0</v>
      </c>
      <c r="K332" s="110">
        <f>SUM(K333:K334)</f>
        <v>0</v>
      </c>
      <c r="L332" s="111">
        <f>SUM(L333:L334)</f>
        <v>0</v>
      </c>
    </row>
    <row r="333" spans="1:12" ht="14.25" customHeight="1">
      <c r="A333" s="76">
        <v>3</v>
      </c>
      <c r="B333" s="76">
        <v>3</v>
      </c>
      <c r="C333" s="69">
        <v>2</v>
      </c>
      <c r="D333" s="70">
        <v>4</v>
      </c>
      <c r="E333" s="70">
        <v>1</v>
      </c>
      <c r="F333" s="72">
        <v>1</v>
      </c>
      <c r="G333" s="70" t="s">
        <v>162</v>
      </c>
      <c r="H333" s="58">
        <v>296</v>
      </c>
    </row>
    <row r="334" spans="1:12">
      <c r="A334" s="76">
        <v>3</v>
      </c>
      <c r="B334" s="76">
        <v>3</v>
      </c>
      <c r="C334" s="69">
        <v>2</v>
      </c>
      <c r="D334" s="70">
        <v>4</v>
      </c>
      <c r="E334" s="70">
        <v>1</v>
      </c>
      <c r="F334" s="72">
        <v>2</v>
      </c>
      <c r="G334" s="70" t="s">
        <v>163</v>
      </c>
      <c r="H334" s="66">
        <v>297</v>
      </c>
    </row>
    <row r="335" spans="1:12" ht="25.5" customHeight="1">
      <c r="A335" s="76">
        <v>3</v>
      </c>
      <c r="B335" s="76">
        <v>3</v>
      </c>
      <c r="C335" s="69">
        <v>2</v>
      </c>
      <c r="D335" s="70">
        <v>5</v>
      </c>
      <c r="E335" s="70"/>
      <c r="F335" s="72"/>
      <c r="G335" s="70" t="s">
        <v>175</v>
      </c>
      <c r="H335" s="58">
        <v>298</v>
      </c>
      <c r="I335" s="74">
        <f t="shared" ref="I335:L336" si="28">I336</f>
        <v>0</v>
      </c>
      <c r="J335" s="112">
        <f t="shared" si="28"/>
        <v>0</v>
      </c>
      <c r="K335" s="112">
        <f t="shared" si="28"/>
        <v>0</v>
      </c>
      <c r="L335" s="75">
        <f t="shared" si="28"/>
        <v>0</v>
      </c>
    </row>
    <row r="336" spans="1:12" ht="25.5" customHeight="1">
      <c r="A336" s="95">
        <v>3</v>
      </c>
      <c r="B336" s="95">
        <v>3</v>
      </c>
      <c r="C336" s="64">
        <v>2</v>
      </c>
      <c r="D336" s="62">
        <v>5</v>
      </c>
      <c r="E336" s="62">
        <v>1</v>
      </c>
      <c r="F336" s="65"/>
      <c r="G336" s="62" t="s">
        <v>175</v>
      </c>
      <c r="H336" s="66">
        <v>299</v>
      </c>
      <c r="I336" s="109">
        <f t="shared" si="28"/>
        <v>0</v>
      </c>
      <c r="J336" s="110">
        <f t="shared" si="28"/>
        <v>0</v>
      </c>
      <c r="K336" s="110">
        <f t="shared" si="28"/>
        <v>0</v>
      </c>
      <c r="L336" s="111">
        <f t="shared" si="28"/>
        <v>0</v>
      </c>
    </row>
    <row r="337" spans="1:12" ht="25.5" customHeight="1">
      <c r="A337" s="76">
        <v>3</v>
      </c>
      <c r="B337" s="76">
        <v>3</v>
      </c>
      <c r="C337" s="69">
        <v>2</v>
      </c>
      <c r="D337" s="70">
        <v>5</v>
      </c>
      <c r="E337" s="70">
        <v>1</v>
      </c>
      <c r="F337" s="72">
        <v>1</v>
      </c>
      <c r="G337" s="70" t="s">
        <v>175</v>
      </c>
      <c r="H337" s="58">
        <v>300</v>
      </c>
    </row>
    <row r="338" spans="1:12" ht="14.25" customHeight="1">
      <c r="A338" s="76">
        <v>3</v>
      </c>
      <c r="B338" s="76">
        <v>3</v>
      </c>
      <c r="C338" s="69">
        <v>2</v>
      </c>
      <c r="D338" s="70">
        <v>6</v>
      </c>
      <c r="E338" s="70"/>
      <c r="F338" s="72"/>
      <c r="G338" s="70" t="s">
        <v>166</v>
      </c>
      <c r="H338" s="66">
        <v>301</v>
      </c>
      <c r="I338" s="74">
        <f t="shared" ref="I338:L339" si="29">I339</f>
        <v>0</v>
      </c>
      <c r="J338" s="112">
        <f t="shared" si="29"/>
        <v>0</v>
      </c>
      <c r="K338" s="112">
        <f t="shared" si="29"/>
        <v>0</v>
      </c>
      <c r="L338" s="75">
        <f t="shared" si="29"/>
        <v>0</v>
      </c>
    </row>
    <row r="339" spans="1:12" ht="14.25" customHeight="1">
      <c r="A339" s="76">
        <v>3</v>
      </c>
      <c r="B339" s="76">
        <v>3</v>
      </c>
      <c r="C339" s="69">
        <v>2</v>
      </c>
      <c r="D339" s="70">
        <v>6</v>
      </c>
      <c r="E339" s="70">
        <v>1</v>
      </c>
      <c r="F339" s="72"/>
      <c r="G339" s="70" t="s">
        <v>166</v>
      </c>
      <c r="H339" s="58">
        <v>302</v>
      </c>
      <c r="I339" s="74">
        <f t="shared" si="29"/>
        <v>0</v>
      </c>
      <c r="J339" s="112">
        <f t="shared" si="29"/>
        <v>0</v>
      </c>
      <c r="K339" s="112">
        <f t="shared" si="29"/>
        <v>0</v>
      </c>
      <c r="L339" s="75">
        <f t="shared" si="29"/>
        <v>0</v>
      </c>
    </row>
    <row r="340" spans="1:12" ht="14.25" customHeight="1">
      <c r="A340" s="85">
        <v>3</v>
      </c>
      <c r="B340" s="85">
        <v>3</v>
      </c>
      <c r="C340" s="86">
        <v>2</v>
      </c>
      <c r="D340" s="87">
        <v>6</v>
      </c>
      <c r="E340" s="87">
        <v>1</v>
      </c>
      <c r="F340" s="89">
        <v>1</v>
      </c>
      <c r="G340" s="87" t="s">
        <v>166</v>
      </c>
      <c r="H340" s="66">
        <v>303</v>
      </c>
      <c r="I340" s="131"/>
      <c r="J340" s="131"/>
      <c r="K340" s="131"/>
      <c r="L340" s="147"/>
    </row>
    <row r="341" spans="1:12" ht="13.5" customHeight="1">
      <c r="A341" s="76">
        <v>3</v>
      </c>
      <c r="B341" s="76">
        <v>3</v>
      </c>
      <c r="C341" s="69">
        <v>2</v>
      </c>
      <c r="D341" s="70">
        <v>7</v>
      </c>
      <c r="E341" s="70"/>
      <c r="F341" s="72"/>
      <c r="G341" s="70" t="s">
        <v>167</v>
      </c>
      <c r="H341" s="58">
        <v>304</v>
      </c>
      <c r="I341" s="74">
        <f t="shared" ref="I341:L342" si="30">I342</f>
        <v>0</v>
      </c>
      <c r="J341" s="112">
        <f t="shared" si="30"/>
        <v>0</v>
      </c>
      <c r="K341" s="112">
        <f t="shared" si="30"/>
        <v>0</v>
      </c>
      <c r="L341" s="75">
        <f t="shared" si="30"/>
        <v>0</v>
      </c>
    </row>
    <row r="342" spans="1:12" ht="13.5" customHeight="1">
      <c r="A342" s="85">
        <v>3</v>
      </c>
      <c r="B342" s="85">
        <v>3</v>
      </c>
      <c r="C342" s="86">
        <v>2</v>
      </c>
      <c r="D342" s="87">
        <v>7</v>
      </c>
      <c r="E342" s="87">
        <v>1</v>
      </c>
      <c r="F342" s="89"/>
      <c r="G342" s="87" t="s">
        <v>167</v>
      </c>
      <c r="H342" s="66">
        <v>305</v>
      </c>
      <c r="I342" s="75">
        <f t="shared" si="30"/>
        <v>0</v>
      </c>
      <c r="J342" s="112">
        <f t="shared" si="30"/>
        <v>0</v>
      </c>
      <c r="K342" s="112">
        <f t="shared" si="30"/>
        <v>0</v>
      </c>
      <c r="L342" s="75">
        <f t="shared" si="30"/>
        <v>0</v>
      </c>
    </row>
    <row r="343" spans="1:12" ht="16.5" customHeight="1">
      <c r="A343" s="76">
        <v>3</v>
      </c>
      <c r="B343" s="76">
        <v>3</v>
      </c>
      <c r="C343" s="69">
        <v>2</v>
      </c>
      <c r="D343" s="70">
        <v>7</v>
      </c>
      <c r="E343" s="70">
        <v>1</v>
      </c>
      <c r="F343" s="72">
        <v>1</v>
      </c>
      <c r="G343" s="70" t="s">
        <v>167</v>
      </c>
      <c r="H343" s="58">
        <v>306</v>
      </c>
      <c r="I343" s="131"/>
      <c r="J343" s="131"/>
      <c r="K343" s="131"/>
      <c r="L343" s="147"/>
    </row>
    <row r="344" spans="1:12" ht="18.75" customHeight="1">
      <c r="A344" s="166"/>
      <c r="B344" s="166"/>
      <c r="C344" s="167"/>
      <c r="D344" s="168"/>
      <c r="E344" s="169"/>
      <c r="F344" s="170"/>
      <c r="G344" s="171" t="s">
        <v>176</v>
      </c>
      <c r="H344" s="66">
        <v>307</v>
      </c>
      <c r="I344" s="172">
        <f>SUM(I30+I174)</f>
        <v>0</v>
      </c>
      <c r="J344" s="173">
        <f>SUM(J30+J174)</f>
        <v>0</v>
      </c>
      <c r="K344" s="173">
        <f>SUM(K30+K174)</f>
        <v>0</v>
      </c>
      <c r="L344" s="174">
        <f>SUM(L30+L174)</f>
        <v>0</v>
      </c>
    </row>
    <row r="347" spans="1:12">
      <c r="A347" s="175"/>
      <c r="B347" s="175"/>
      <c r="C347" s="175"/>
      <c r="D347" s="176"/>
      <c r="E347" s="176"/>
      <c r="F347" s="176"/>
      <c r="G347" s="177"/>
      <c r="H347" s="178"/>
      <c r="K347" s="179"/>
      <c r="L347" s="179"/>
    </row>
    <row r="348" spans="1:12" ht="18.75" customHeight="1">
      <c r="A348" s="180"/>
      <c r="B348" s="180"/>
      <c r="C348" s="180"/>
      <c r="D348" s="181" t="s">
        <v>177</v>
      </c>
      <c r="E348" s="8"/>
      <c r="F348" s="8"/>
      <c r="G348" s="8"/>
      <c r="H348" s="8"/>
      <c r="I348" s="182" t="s">
        <v>178</v>
      </c>
      <c r="K348" s="193" t="s">
        <v>179</v>
      </c>
      <c r="L348" s="193"/>
    </row>
    <row r="349" spans="1:12">
      <c r="I349" s="183"/>
      <c r="K349" s="183"/>
      <c r="L349" s="183"/>
    </row>
    <row r="350" spans="1:12">
      <c r="D350" s="179"/>
      <c r="E350" s="179"/>
      <c r="F350" s="184"/>
      <c r="G350" s="179"/>
      <c r="I350" s="183"/>
      <c r="K350" s="185"/>
      <c r="L350" s="185"/>
    </row>
    <row r="351" spans="1:12" ht="18.75" customHeight="1">
      <c r="D351" s="192" t="s">
        <v>180</v>
      </c>
      <c r="E351" s="192"/>
      <c r="F351" s="192"/>
      <c r="G351" s="192"/>
      <c r="H351" s="186"/>
      <c r="I351" s="182" t="s">
        <v>178</v>
      </c>
      <c r="K351" s="193" t="s">
        <v>179</v>
      </c>
      <c r="L351" s="193"/>
    </row>
  </sheetData>
  <sheetProtection selectLockedCells="1" selectUnlockedCells="1"/>
  <mergeCells count="35">
    <mergeCell ref="A18:L18"/>
    <mergeCell ref="J1:L5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G17:K17"/>
    <mergeCell ref="A131:F131"/>
    <mergeCell ref="C19:I19"/>
    <mergeCell ref="C20:I20"/>
    <mergeCell ref="C21:I21"/>
    <mergeCell ref="C22:I22"/>
    <mergeCell ref="G25:H25"/>
    <mergeCell ref="A27:F28"/>
    <mergeCell ref="G27:G28"/>
    <mergeCell ref="H27:H28"/>
    <mergeCell ref="I27:J27"/>
    <mergeCell ref="K27:K28"/>
    <mergeCell ref="L27:L28"/>
    <mergeCell ref="A29:F29"/>
    <mergeCell ref="A54:F54"/>
    <mergeCell ref="A90:F90"/>
    <mergeCell ref="D351:G351"/>
    <mergeCell ref="K351:L351"/>
    <mergeCell ref="A171:F171"/>
    <mergeCell ref="A208:F208"/>
    <mergeCell ref="A247:F247"/>
    <mergeCell ref="A288:F288"/>
    <mergeCell ref="A330:F330"/>
    <mergeCell ref="K348:L348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abSelected="1" zoomScaleSheetLayoutView="120" workbookViewId="0">
      <selection activeCell="U35" sqref="U35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16" ht="15" customHeight="1">
      <c r="G1" s="3"/>
      <c r="H1" s="4"/>
      <c r="I1" s="5"/>
      <c r="J1" s="187" t="s">
        <v>181</v>
      </c>
      <c r="K1" s="187"/>
      <c r="L1" s="187"/>
      <c r="M1" s="14"/>
      <c r="N1" s="187"/>
      <c r="O1" s="187"/>
      <c r="P1" s="187"/>
    </row>
    <row r="2" spans="1:16" ht="14.25" customHeight="1">
      <c r="H2" s="7"/>
      <c r="I2" s="8"/>
      <c r="J2" s="187" t="s">
        <v>182</v>
      </c>
      <c r="K2" s="187"/>
      <c r="L2" s="187"/>
      <c r="M2" s="14"/>
      <c r="N2" s="187"/>
      <c r="O2" s="187"/>
      <c r="P2" s="187"/>
    </row>
    <row r="3" spans="1:16" ht="13.5" customHeight="1">
      <c r="H3" s="9"/>
      <c r="I3" s="7"/>
      <c r="J3" s="187" t="s">
        <v>183</v>
      </c>
      <c r="K3" s="187"/>
      <c r="L3" s="187"/>
      <c r="M3" s="14"/>
      <c r="N3" s="187"/>
      <c r="O3" s="187"/>
      <c r="P3" s="187"/>
    </row>
    <row r="4" spans="1:16" ht="14.25" customHeight="1">
      <c r="G4" s="10" t="s">
        <v>1</v>
      </c>
      <c r="H4" s="7"/>
      <c r="I4" s="8"/>
      <c r="J4" s="187" t="s">
        <v>184</v>
      </c>
      <c r="K4" s="187"/>
      <c r="L4" s="187"/>
      <c r="M4" s="14"/>
      <c r="N4" s="11"/>
      <c r="O4" s="11"/>
      <c r="P4" s="187"/>
    </row>
    <row r="5" spans="1:16" ht="12" customHeight="1">
      <c r="H5" s="12"/>
      <c r="I5" s="8"/>
      <c r="J5" s="187" t="s">
        <v>185</v>
      </c>
      <c r="K5" s="187"/>
      <c r="L5" s="187"/>
      <c r="M5" s="14"/>
      <c r="N5" s="187"/>
      <c r="O5" s="187"/>
      <c r="P5" s="187"/>
    </row>
    <row r="6" spans="1:16" ht="9.75" customHeight="1">
      <c r="G6" s="222"/>
      <c r="H6" s="222"/>
      <c r="I6" s="222"/>
      <c r="J6" s="222"/>
      <c r="K6" s="222"/>
      <c r="L6" s="13"/>
      <c r="M6" s="14"/>
    </row>
    <row r="7" spans="1:16" ht="18.75" customHeight="1">
      <c r="A7" s="230" t="s">
        <v>2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14"/>
    </row>
    <row r="8" spans="1:16" ht="14.25" customHeight="1">
      <c r="A8" s="15"/>
      <c r="B8" s="16"/>
      <c r="C8" s="16"/>
      <c r="D8" s="16"/>
      <c r="E8" s="16"/>
      <c r="F8" s="16"/>
      <c r="G8" s="224" t="s">
        <v>3</v>
      </c>
      <c r="H8" s="224"/>
      <c r="I8" s="224"/>
      <c r="J8" s="224"/>
      <c r="K8" s="224"/>
      <c r="L8" s="16"/>
      <c r="M8" s="14"/>
    </row>
    <row r="9" spans="1:16" ht="16.5" customHeight="1">
      <c r="A9" s="231" t="s">
        <v>195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14"/>
      <c r="P9" s="1" t="s">
        <v>5</v>
      </c>
    </row>
    <row r="10" spans="1:16" ht="15.75" customHeight="1">
      <c r="G10" s="226"/>
      <c r="H10" s="226"/>
      <c r="I10" s="226"/>
      <c r="J10" s="226"/>
      <c r="K10" s="226"/>
      <c r="M10" s="14"/>
    </row>
    <row r="11" spans="1:16" ht="12" customHeight="1">
      <c r="G11" s="227" t="s">
        <v>7</v>
      </c>
      <c r="H11" s="227"/>
      <c r="I11" s="227"/>
      <c r="J11" s="227"/>
      <c r="K11" s="227"/>
    </row>
    <row r="12" spans="1:16" ht="9" customHeight="1"/>
    <row r="13" spans="1:16" ht="12" customHeight="1">
      <c r="B13" s="225" t="s">
        <v>8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</row>
    <row r="14" spans="1:16" ht="12" customHeight="1"/>
    <row r="15" spans="1:16" ht="12.75" customHeight="1">
      <c r="G15" s="226" t="s">
        <v>193</v>
      </c>
      <c r="H15" s="226"/>
      <c r="I15" s="226"/>
      <c r="J15" s="226"/>
      <c r="K15" s="226"/>
    </row>
    <row r="16" spans="1:16" ht="11.25" customHeight="1">
      <c r="G16" s="228" t="s">
        <v>10</v>
      </c>
      <c r="H16" s="228"/>
      <c r="I16" s="228"/>
      <c r="J16" s="228"/>
      <c r="K16" s="228"/>
    </row>
    <row r="17" spans="1:13">
      <c r="B17" s="8"/>
      <c r="C17" s="8"/>
      <c r="D17" s="8"/>
      <c r="E17" s="232" t="s">
        <v>194</v>
      </c>
      <c r="F17" s="233"/>
      <c r="G17" s="233"/>
      <c r="H17" s="233"/>
      <c r="I17" s="233"/>
      <c r="J17" s="233"/>
      <c r="K17" s="233"/>
      <c r="L17" s="8"/>
    </row>
    <row r="18" spans="1:13" ht="12" customHeight="1">
      <c r="A18" s="220" t="s">
        <v>18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0"/>
    </row>
    <row r="19" spans="1:13" ht="12" customHeight="1">
      <c r="F19" s="1"/>
      <c r="J19" s="21"/>
      <c r="K19" s="13"/>
      <c r="L19" s="22" t="s">
        <v>11</v>
      </c>
      <c r="M19" s="20"/>
    </row>
    <row r="20" spans="1:13" ht="11.25" customHeight="1">
      <c r="F20" s="1"/>
      <c r="J20" s="23" t="s">
        <v>13</v>
      </c>
      <c r="K20" s="24"/>
      <c r="L20" s="25"/>
      <c r="M20" s="20"/>
    </row>
    <row r="21" spans="1:13" ht="12" customHeight="1">
      <c r="E21" s="187"/>
      <c r="F21" s="17"/>
      <c r="I21" s="26"/>
      <c r="J21" s="26"/>
      <c r="K21" s="27" t="s">
        <v>15</v>
      </c>
      <c r="L21" s="28"/>
      <c r="M21" s="20"/>
    </row>
    <row r="22" spans="1:13" ht="12.75" customHeight="1">
      <c r="C22" s="207" t="s">
        <v>186</v>
      </c>
      <c r="D22" s="207"/>
      <c r="E22" s="207"/>
      <c r="F22" s="207"/>
      <c r="G22" s="207"/>
      <c r="H22" s="207"/>
      <c r="I22" s="207"/>
      <c r="J22" s="18"/>
      <c r="K22" s="27" t="s">
        <v>17</v>
      </c>
      <c r="L22" s="29"/>
      <c r="M22" s="20"/>
    </row>
    <row r="23" spans="1:13" ht="12" customHeight="1">
      <c r="D23" s="18"/>
      <c r="E23" s="18"/>
      <c r="F23" s="18"/>
      <c r="G23" s="30" t="s">
        <v>187</v>
      </c>
      <c r="H23" s="31"/>
      <c r="I23" s="18"/>
      <c r="J23" s="32" t="s">
        <v>19</v>
      </c>
      <c r="K23" s="33" t="s">
        <v>186</v>
      </c>
      <c r="L23" s="28"/>
      <c r="M23" s="20"/>
    </row>
    <row r="24" spans="1:13" ht="12.75" customHeight="1">
      <c r="D24" s="18"/>
      <c r="E24" s="18"/>
      <c r="F24" s="18"/>
      <c r="G24" s="34" t="s">
        <v>20</v>
      </c>
      <c r="H24" s="35" t="s">
        <v>186</v>
      </c>
      <c r="I24" s="36"/>
      <c r="J24" s="37"/>
      <c r="K24" s="28"/>
      <c r="L24" s="28"/>
      <c r="M24" s="20"/>
    </row>
    <row r="25" spans="1:13" ht="13.5" customHeight="1">
      <c r="D25" s="18"/>
      <c r="E25" s="18"/>
      <c r="F25" s="18"/>
      <c r="G25" s="209" t="s">
        <v>21</v>
      </c>
      <c r="H25" s="209"/>
      <c r="I25" s="188" t="s">
        <v>186</v>
      </c>
      <c r="J25" s="189" t="s">
        <v>186</v>
      </c>
      <c r="K25" s="190" t="s">
        <v>186</v>
      </c>
      <c r="L25" s="190" t="s">
        <v>186</v>
      </c>
      <c r="M25" s="20"/>
    </row>
    <row r="26" spans="1:13" ht="14.25" customHeight="1">
      <c r="A26" s="40"/>
      <c r="B26" s="40"/>
      <c r="C26" s="40"/>
      <c r="D26" s="40"/>
      <c r="E26" s="40"/>
      <c r="F26" s="41"/>
      <c r="G26" s="42" t="s">
        <v>186</v>
      </c>
      <c r="I26" s="42"/>
      <c r="J26" s="42"/>
      <c r="K26" s="43"/>
      <c r="L26" s="44" t="s">
        <v>188</v>
      </c>
      <c r="M26" s="45"/>
    </row>
    <row r="27" spans="1:13" ht="24" customHeight="1">
      <c r="A27" s="210" t="s">
        <v>23</v>
      </c>
      <c r="B27" s="211"/>
      <c r="C27" s="211"/>
      <c r="D27" s="211"/>
      <c r="E27" s="211"/>
      <c r="F27" s="211"/>
      <c r="G27" s="214" t="s">
        <v>24</v>
      </c>
      <c r="H27" s="216" t="s">
        <v>25</v>
      </c>
      <c r="I27" s="218" t="s">
        <v>26</v>
      </c>
      <c r="J27" s="219"/>
      <c r="K27" s="197" t="s">
        <v>27</v>
      </c>
      <c r="L27" s="199" t="s">
        <v>28</v>
      </c>
      <c r="M27" s="45"/>
    </row>
    <row r="28" spans="1:13" ht="46.5" customHeight="1">
      <c r="A28" s="212"/>
      <c r="B28" s="213"/>
      <c r="C28" s="213"/>
      <c r="D28" s="213"/>
      <c r="E28" s="213"/>
      <c r="F28" s="213"/>
      <c r="G28" s="215"/>
      <c r="H28" s="217"/>
      <c r="I28" s="46" t="s">
        <v>29</v>
      </c>
      <c r="J28" s="47" t="s">
        <v>30</v>
      </c>
      <c r="K28" s="198"/>
      <c r="L28" s="200"/>
    </row>
    <row r="29" spans="1:13" ht="11.25" customHeight="1">
      <c r="A29" s="201" t="s">
        <v>31</v>
      </c>
      <c r="B29" s="202"/>
      <c r="C29" s="202"/>
      <c r="D29" s="202"/>
      <c r="E29" s="202"/>
      <c r="F29" s="203"/>
      <c r="G29" s="48">
        <v>2</v>
      </c>
      <c r="H29" s="49">
        <v>3</v>
      </c>
      <c r="I29" s="50" t="s">
        <v>32</v>
      </c>
      <c r="J29" s="51" t="s">
        <v>33</v>
      </c>
      <c r="K29" s="52">
        <v>6</v>
      </c>
      <c r="L29" s="52">
        <v>7</v>
      </c>
    </row>
    <row r="30" spans="1:13" s="53" customFormat="1" ht="14.25" customHeight="1">
      <c r="A30" s="54">
        <v>2</v>
      </c>
      <c r="B30" s="54"/>
      <c r="C30" s="55"/>
      <c r="D30" s="56"/>
      <c r="E30" s="54"/>
      <c r="F30" s="57"/>
      <c r="G30" s="55" t="s">
        <v>34</v>
      </c>
      <c r="H30" s="58">
        <v>1</v>
      </c>
      <c r="I30" s="234">
        <f>SUM(I31+I41+I62+I83+I91+I107+I130+I146+I155)</f>
        <v>0</v>
      </c>
      <c r="J30" s="234">
        <f>SUM(J31+J41+J62+J83+J91+J107+J130+J146+J155)</f>
        <v>0</v>
      </c>
      <c r="K30" s="235">
        <f>SUM(K31+K41+K62+K83+K91+K107+K130+K146+K155)</f>
        <v>0</v>
      </c>
      <c r="L30" s="234">
        <f>SUM(L31+L41+L62+L83+L91+L107+L130+L146+L155)</f>
        <v>0</v>
      </c>
    </row>
    <row r="31" spans="1:13" ht="24.75" customHeight="1">
      <c r="A31" s="54">
        <v>2</v>
      </c>
      <c r="B31" s="61">
        <v>1</v>
      </c>
      <c r="C31" s="62"/>
      <c r="D31" s="63"/>
      <c r="E31" s="64"/>
      <c r="F31" s="65"/>
      <c r="G31" s="61" t="s">
        <v>35</v>
      </c>
      <c r="H31" s="66">
        <v>2</v>
      </c>
      <c r="I31" s="234">
        <f>SUM(I32+I37)</f>
        <v>0</v>
      </c>
      <c r="J31" s="234">
        <f>SUM(J32+J37)</f>
        <v>0</v>
      </c>
      <c r="K31" s="236">
        <f>SUM(K32+K37)</f>
        <v>0</v>
      </c>
      <c r="L31" s="237">
        <f>SUM(L32+L37)</f>
        <v>0</v>
      </c>
    </row>
    <row r="32" spans="1:13" ht="14.25" customHeight="1">
      <c r="A32" s="69">
        <v>2</v>
      </c>
      <c r="B32" s="69">
        <v>1</v>
      </c>
      <c r="C32" s="70">
        <v>1</v>
      </c>
      <c r="D32" s="71"/>
      <c r="E32" s="69"/>
      <c r="F32" s="72"/>
      <c r="G32" s="73" t="s">
        <v>36</v>
      </c>
      <c r="H32" s="58">
        <v>3</v>
      </c>
      <c r="I32" s="238">
        <f t="shared" ref="I32:L33" si="0">SUM(I33)</f>
        <v>0</v>
      </c>
      <c r="J32" s="238">
        <f t="shared" si="0"/>
        <v>0</v>
      </c>
      <c r="K32" s="239">
        <f t="shared" si="0"/>
        <v>0</v>
      </c>
      <c r="L32" s="238">
        <f t="shared" si="0"/>
        <v>0</v>
      </c>
    </row>
    <row r="33" spans="1:12" ht="13.5" customHeight="1">
      <c r="A33" s="76">
        <v>2</v>
      </c>
      <c r="B33" s="69">
        <v>1</v>
      </c>
      <c r="C33" s="70">
        <v>1</v>
      </c>
      <c r="D33" s="71">
        <v>1</v>
      </c>
      <c r="E33" s="69"/>
      <c r="F33" s="72"/>
      <c r="G33" s="70" t="s">
        <v>36</v>
      </c>
      <c r="H33" s="58">
        <v>4</v>
      </c>
      <c r="I33" s="238">
        <f t="shared" si="0"/>
        <v>0</v>
      </c>
      <c r="J33" s="238">
        <f t="shared" si="0"/>
        <v>0</v>
      </c>
      <c r="K33" s="239">
        <f t="shared" si="0"/>
        <v>0</v>
      </c>
      <c r="L33" s="238">
        <f t="shared" si="0"/>
        <v>0</v>
      </c>
    </row>
    <row r="34" spans="1:12">
      <c r="A34" s="76">
        <v>2</v>
      </c>
      <c r="B34" s="69">
        <v>1</v>
      </c>
      <c r="C34" s="70">
        <v>1</v>
      </c>
      <c r="D34" s="71">
        <v>1</v>
      </c>
      <c r="E34" s="69">
        <v>1</v>
      </c>
      <c r="F34" s="72"/>
      <c r="G34" s="70" t="s">
        <v>37</v>
      </c>
      <c r="H34" s="58">
        <v>5</v>
      </c>
      <c r="I34" s="239">
        <f>SUM(I35:I36)</f>
        <v>0</v>
      </c>
      <c r="J34" s="238">
        <f>SUM(J35:J36)</f>
        <v>0</v>
      </c>
      <c r="K34" s="239">
        <f>SUM(K35:K36)</f>
        <v>0</v>
      </c>
      <c r="L34" s="238">
        <f>SUM(L35:L36)</f>
        <v>0</v>
      </c>
    </row>
    <row r="35" spans="1:12" ht="14.25" customHeight="1">
      <c r="A35" s="76">
        <v>2</v>
      </c>
      <c r="B35" s="69">
        <v>1</v>
      </c>
      <c r="C35" s="70">
        <v>1</v>
      </c>
      <c r="D35" s="71">
        <v>1</v>
      </c>
      <c r="E35" s="69">
        <v>1</v>
      </c>
      <c r="F35" s="72">
        <v>1</v>
      </c>
      <c r="G35" s="70" t="s">
        <v>38</v>
      </c>
      <c r="H35" s="58">
        <v>6</v>
      </c>
      <c r="I35" s="240"/>
      <c r="J35" s="239"/>
      <c r="K35" s="239"/>
      <c r="L35" s="239"/>
    </row>
    <row r="36" spans="1:12" ht="12.75" customHeight="1">
      <c r="A36" s="76">
        <v>2</v>
      </c>
      <c r="B36" s="69">
        <v>1</v>
      </c>
      <c r="C36" s="70">
        <v>1</v>
      </c>
      <c r="D36" s="71">
        <v>1</v>
      </c>
      <c r="E36" s="69">
        <v>1</v>
      </c>
      <c r="F36" s="72">
        <v>2</v>
      </c>
      <c r="G36" s="70" t="s">
        <v>39</v>
      </c>
      <c r="H36" s="58">
        <v>7</v>
      </c>
      <c r="I36" s="239">
        <v>0</v>
      </c>
      <c r="J36" s="239">
        <v>0</v>
      </c>
      <c r="K36" s="239">
        <v>0</v>
      </c>
      <c r="L36" s="239">
        <v>0</v>
      </c>
    </row>
    <row r="37" spans="1:12" ht="13.5" customHeight="1">
      <c r="A37" s="76">
        <v>2</v>
      </c>
      <c r="B37" s="69">
        <v>1</v>
      </c>
      <c r="C37" s="70">
        <v>2</v>
      </c>
      <c r="D37" s="71"/>
      <c r="E37" s="69"/>
      <c r="F37" s="72"/>
      <c r="G37" s="73" t="s">
        <v>40</v>
      </c>
      <c r="H37" s="58">
        <v>8</v>
      </c>
      <c r="I37" s="239">
        <f t="shared" ref="I37:L39" si="1">I38</f>
        <v>0</v>
      </c>
      <c r="J37" s="238">
        <f t="shared" si="1"/>
        <v>0</v>
      </c>
      <c r="K37" s="239">
        <f t="shared" si="1"/>
        <v>0</v>
      </c>
      <c r="L37" s="238">
        <f t="shared" si="1"/>
        <v>0</v>
      </c>
    </row>
    <row r="38" spans="1:12">
      <c r="A38" s="76">
        <v>2</v>
      </c>
      <c r="B38" s="69">
        <v>1</v>
      </c>
      <c r="C38" s="70">
        <v>2</v>
      </c>
      <c r="D38" s="71">
        <v>1</v>
      </c>
      <c r="E38" s="69"/>
      <c r="F38" s="72"/>
      <c r="G38" s="70" t="s">
        <v>40</v>
      </c>
      <c r="H38" s="58">
        <v>9</v>
      </c>
      <c r="I38" s="239">
        <f t="shared" si="1"/>
        <v>0</v>
      </c>
      <c r="J38" s="238">
        <f t="shared" si="1"/>
        <v>0</v>
      </c>
      <c r="K38" s="238">
        <f t="shared" si="1"/>
        <v>0</v>
      </c>
      <c r="L38" s="238">
        <f t="shared" si="1"/>
        <v>0</v>
      </c>
    </row>
    <row r="39" spans="1:12" ht="13.5" customHeight="1">
      <c r="A39" s="76">
        <v>2</v>
      </c>
      <c r="B39" s="69">
        <v>1</v>
      </c>
      <c r="C39" s="70">
        <v>2</v>
      </c>
      <c r="D39" s="71">
        <v>1</v>
      </c>
      <c r="E39" s="69">
        <v>1</v>
      </c>
      <c r="F39" s="72"/>
      <c r="G39" s="70" t="s">
        <v>40</v>
      </c>
      <c r="H39" s="58">
        <v>10</v>
      </c>
      <c r="I39" s="238">
        <f t="shared" si="1"/>
        <v>0</v>
      </c>
      <c r="J39" s="238">
        <f t="shared" si="1"/>
        <v>0</v>
      </c>
      <c r="K39" s="238">
        <f t="shared" si="1"/>
        <v>0</v>
      </c>
      <c r="L39" s="238">
        <f t="shared" si="1"/>
        <v>0</v>
      </c>
    </row>
    <row r="40" spans="1:12" ht="14.25" customHeight="1">
      <c r="A40" s="76">
        <v>2</v>
      </c>
      <c r="B40" s="69">
        <v>1</v>
      </c>
      <c r="C40" s="70">
        <v>2</v>
      </c>
      <c r="D40" s="71">
        <v>1</v>
      </c>
      <c r="E40" s="69">
        <v>1</v>
      </c>
      <c r="F40" s="72">
        <v>1</v>
      </c>
      <c r="G40" s="70" t="s">
        <v>40</v>
      </c>
      <c r="H40" s="58">
        <v>11</v>
      </c>
      <c r="I40" s="238"/>
      <c r="J40" s="239"/>
      <c r="K40" s="239"/>
      <c r="L40" s="239"/>
    </row>
    <row r="41" spans="1:12" ht="12.75" customHeight="1">
      <c r="A41" s="80">
        <v>2</v>
      </c>
      <c r="B41" s="81">
        <v>2</v>
      </c>
      <c r="C41" s="62"/>
      <c r="D41" s="63"/>
      <c r="E41" s="64"/>
      <c r="F41" s="65"/>
      <c r="G41" s="61" t="s">
        <v>41</v>
      </c>
      <c r="H41" s="66">
        <v>12</v>
      </c>
      <c r="I41" s="241">
        <f t="shared" ref="I41:L43" si="2">I42</f>
        <v>0</v>
      </c>
      <c r="J41" s="242">
        <f t="shared" si="2"/>
        <v>0</v>
      </c>
      <c r="K41" s="241">
        <f t="shared" si="2"/>
        <v>0</v>
      </c>
      <c r="L41" s="241">
        <f t="shared" si="2"/>
        <v>0</v>
      </c>
    </row>
    <row r="42" spans="1:12" ht="12.75" customHeight="1">
      <c r="A42" s="76">
        <v>2</v>
      </c>
      <c r="B42" s="69">
        <v>2</v>
      </c>
      <c r="C42" s="70">
        <v>1</v>
      </c>
      <c r="D42" s="71"/>
      <c r="E42" s="69"/>
      <c r="F42" s="72"/>
      <c r="G42" s="73" t="s">
        <v>41</v>
      </c>
      <c r="H42" s="58">
        <v>13</v>
      </c>
      <c r="I42" s="238">
        <f t="shared" si="2"/>
        <v>0</v>
      </c>
      <c r="J42" s="239">
        <f t="shared" si="2"/>
        <v>0</v>
      </c>
      <c r="K42" s="238">
        <f t="shared" si="2"/>
        <v>0</v>
      </c>
      <c r="L42" s="239">
        <f t="shared" si="2"/>
        <v>0</v>
      </c>
    </row>
    <row r="43" spans="1:12">
      <c r="A43" s="76">
        <v>2</v>
      </c>
      <c r="B43" s="69">
        <v>2</v>
      </c>
      <c r="C43" s="70">
        <v>1</v>
      </c>
      <c r="D43" s="71">
        <v>1</v>
      </c>
      <c r="E43" s="69"/>
      <c r="F43" s="72"/>
      <c r="G43" s="70" t="s">
        <v>41</v>
      </c>
      <c r="H43" s="58">
        <v>14</v>
      </c>
      <c r="I43" s="238">
        <f t="shared" si="2"/>
        <v>0</v>
      </c>
      <c r="J43" s="239">
        <f t="shared" si="2"/>
        <v>0</v>
      </c>
      <c r="K43" s="243">
        <f t="shared" si="2"/>
        <v>0</v>
      </c>
      <c r="L43" s="243">
        <f t="shared" si="2"/>
        <v>0</v>
      </c>
    </row>
    <row r="44" spans="1:12" ht="15" customHeight="1">
      <c r="A44" s="85">
        <v>2</v>
      </c>
      <c r="B44" s="86">
        <v>2</v>
      </c>
      <c r="C44" s="87">
        <v>1</v>
      </c>
      <c r="D44" s="88">
        <v>1</v>
      </c>
      <c r="E44" s="86">
        <v>1</v>
      </c>
      <c r="F44" s="89"/>
      <c r="G44" s="87" t="s">
        <v>41</v>
      </c>
      <c r="H44" s="90">
        <v>15</v>
      </c>
      <c r="I44" s="244">
        <f>SUM(I45:I61)-I53</f>
        <v>0</v>
      </c>
      <c r="J44" s="245">
        <f>SUM(J45:J61)-J53</f>
        <v>0</v>
      </c>
      <c r="K44" s="245">
        <f>SUM(K45:K61)-K53</f>
        <v>0</v>
      </c>
      <c r="L44" s="246">
        <f>SUM(L45:L61)-L53</f>
        <v>0</v>
      </c>
    </row>
    <row r="45" spans="1:12">
      <c r="A45" s="76">
        <v>2</v>
      </c>
      <c r="B45" s="69">
        <v>2</v>
      </c>
      <c r="C45" s="70">
        <v>1</v>
      </c>
      <c r="D45" s="71">
        <v>1</v>
      </c>
      <c r="E45" s="69">
        <v>1</v>
      </c>
      <c r="F45" s="94">
        <v>1</v>
      </c>
      <c r="G45" s="70" t="s">
        <v>42</v>
      </c>
      <c r="H45" s="58">
        <v>16</v>
      </c>
      <c r="I45" s="239">
        <v>0</v>
      </c>
      <c r="J45" s="239">
        <v>0</v>
      </c>
      <c r="K45" s="239">
        <v>0</v>
      </c>
      <c r="L45" s="239">
        <v>0</v>
      </c>
    </row>
    <row r="46" spans="1:12" ht="26.25" customHeight="1">
      <c r="A46" s="76">
        <v>2</v>
      </c>
      <c r="B46" s="69">
        <v>2</v>
      </c>
      <c r="C46" s="70">
        <v>1</v>
      </c>
      <c r="D46" s="71">
        <v>1</v>
      </c>
      <c r="E46" s="69">
        <v>1</v>
      </c>
      <c r="F46" s="72">
        <v>2</v>
      </c>
      <c r="G46" s="70" t="s">
        <v>43</v>
      </c>
      <c r="H46" s="58">
        <v>17</v>
      </c>
      <c r="I46" s="239">
        <v>0</v>
      </c>
      <c r="J46" s="239">
        <v>0</v>
      </c>
      <c r="K46" s="239">
        <v>0</v>
      </c>
      <c r="L46" s="239">
        <v>0</v>
      </c>
    </row>
    <row r="47" spans="1:12" ht="14.25" customHeight="1">
      <c r="A47" s="76">
        <v>2</v>
      </c>
      <c r="B47" s="69">
        <v>2</v>
      </c>
      <c r="C47" s="70">
        <v>1</v>
      </c>
      <c r="D47" s="71">
        <v>1</v>
      </c>
      <c r="E47" s="69">
        <v>1</v>
      </c>
      <c r="F47" s="72">
        <v>5</v>
      </c>
      <c r="G47" s="70" t="s">
        <v>44</v>
      </c>
      <c r="H47" s="58">
        <v>18</v>
      </c>
      <c r="I47" s="239">
        <v>0</v>
      </c>
      <c r="J47" s="239">
        <v>0</v>
      </c>
      <c r="K47" s="239">
        <v>0</v>
      </c>
      <c r="L47" s="239">
        <v>0</v>
      </c>
    </row>
    <row r="48" spans="1:12" ht="18" customHeight="1">
      <c r="A48" s="76">
        <v>2</v>
      </c>
      <c r="B48" s="69">
        <v>2</v>
      </c>
      <c r="C48" s="70">
        <v>1</v>
      </c>
      <c r="D48" s="71">
        <v>1</v>
      </c>
      <c r="E48" s="69">
        <v>1</v>
      </c>
      <c r="F48" s="72">
        <v>6</v>
      </c>
      <c r="G48" s="70" t="s">
        <v>45</v>
      </c>
      <c r="H48" s="58">
        <v>19</v>
      </c>
      <c r="I48" s="239">
        <v>0</v>
      </c>
      <c r="J48" s="239">
        <v>0</v>
      </c>
      <c r="K48" s="239">
        <v>0</v>
      </c>
      <c r="L48" s="239">
        <v>0</v>
      </c>
    </row>
    <row r="49" spans="1:12" ht="18" customHeight="1">
      <c r="A49" s="95">
        <v>2</v>
      </c>
      <c r="B49" s="64">
        <v>2</v>
      </c>
      <c r="C49" s="62">
        <v>1</v>
      </c>
      <c r="D49" s="63">
        <v>1</v>
      </c>
      <c r="E49" s="64">
        <v>1</v>
      </c>
      <c r="F49" s="65">
        <v>7</v>
      </c>
      <c r="G49" s="62" t="s">
        <v>46</v>
      </c>
      <c r="H49" s="66">
        <v>20</v>
      </c>
      <c r="I49" s="239">
        <v>0</v>
      </c>
      <c r="J49" s="239">
        <v>0</v>
      </c>
      <c r="K49" s="239">
        <v>0</v>
      </c>
      <c r="L49" s="239">
        <v>0</v>
      </c>
    </row>
    <row r="50" spans="1:12" ht="18" customHeight="1">
      <c r="A50" s="76">
        <v>2</v>
      </c>
      <c r="B50" s="69">
        <v>2</v>
      </c>
      <c r="C50" s="70">
        <v>1</v>
      </c>
      <c r="D50" s="71">
        <v>1</v>
      </c>
      <c r="E50" s="69">
        <v>1</v>
      </c>
      <c r="F50" s="72">
        <v>8</v>
      </c>
      <c r="G50" s="70" t="s">
        <v>47</v>
      </c>
      <c r="H50" s="58">
        <v>21</v>
      </c>
      <c r="I50" s="239">
        <v>0</v>
      </c>
      <c r="J50" s="239">
        <v>0</v>
      </c>
      <c r="K50" s="239">
        <v>0</v>
      </c>
      <c r="L50" s="239">
        <v>0</v>
      </c>
    </row>
    <row r="51" spans="1:12" ht="18.75" customHeight="1">
      <c r="A51" s="95">
        <v>2</v>
      </c>
      <c r="B51" s="64">
        <v>2</v>
      </c>
      <c r="C51" s="62">
        <v>1</v>
      </c>
      <c r="D51" s="63">
        <v>1</v>
      </c>
      <c r="E51" s="64">
        <v>1</v>
      </c>
      <c r="F51" s="65">
        <v>10</v>
      </c>
      <c r="G51" s="62" t="s">
        <v>49</v>
      </c>
      <c r="H51" s="66">
        <v>22</v>
      </c>
      <c r="I51" s="239">
        <v>0</v>
      </c>
      <c r="J51" s="239">
        <v>0</v>
      </c>
      <c r="K51" s="239">
        <v>0</v>
      </c>
      <c r="L51" s="239">
        <v>0</v>
      </c>
    </row>
    <row r="52" spans="1:12" ht="42" customHeight="1">
      <c r="A52" s="76">
        <v>2</v>
      </c>
      <c r="B52" s="69">
        <v>2</v>
      </c>
      <c r="C52" s="70">
        <v>1</v>
      </c>
      <c r="D52" s="71">
        <v>1</v>
      </c>
      <c r="E52" s="69">
        <v>1</v>
      </c>
      <c r="F52" s="72">
        <v>11</v>
      </c>
      <c r="G52" s="70" t="s">
        <v>50</v>
      </c>
      <c r="H52" s="58">
        <v>23</v>
      </c>
      <c r="I52" s="238">
        <v>0</v>
      </c>
      <c r="J52" s="239">
        <v>0</v>
      </c>
      <c r="K52" s="239">
        <v>0</v>
      </c>
      <c r="L52" s="239">
        <v>0</v>
      </c>
    </row>
    <row r="53" spans="1:12" ht="11.25" customHeight="1">
      <c r="A53" s="194">
        <v>1</v>
      </c>
      <c r="B53" s="195"/>
      <c r="C53" s="195"/>
      <c r="D53" s="195"/>
      <c r="E53" s="195"/>
      <c r="F53" s="196"/>
      <c r="G53" s="96">
        <v>2</v>
      </c>
      <c r="H53" s="97">
        <v>3</v>
      </c>
      <c r="I53" s="247">
        <v>4</v>
      </c>
      <c r="J53" s="248">
        <v>5</v>
      </c>
      <c r="K53" s="249">
        <v>6</v>
      </c>
      <c r="L53" s="247">
        <v>7</v>
      </c>
    </row>
    <row r="54" spans="1:12" ht="15.75" customHeight="1">
      <c r="A54" s="85">
        <v>2</v>
      </c>
      <c r="B54" s="101">
        <v>2</v>
      </c>
      <c r="C54" s="102">
        <v>1</v>
      </c>
      <c r="D54" s="102">
        <v>1</v>
      </c>
      <c r="E54" s="102">
        <v>1</v>
      </c>
      <c r="F54" s="103">
        <v>12</v>
      </c>
      <c r="G54" s="102" t="s">
        <v>51</v>
      </c>
      <c r="H54" s="104">
        <v>24</v>
      </c>
      <c r="I54" s="244">
        <v>0</v>
      </c>
      <c r="J54" s="239">
        <v>0</v>
      </c>
      <c r="K54" s="239">
        <v>0</v>
      </c>
      <c r="L54" s="239">
        <v>0</v>
      </c>
    </row>
    <row r="55" spans="1:12" ht="25.5" customHeight="1">
      <c r="A55" s="76">
        <v>2</v>
      </c>
      <c r="B55" s="69">
        <v>2</v>
      </c>
      <c r="C55" s="70">
        <v>1</v>
      </c>
      <c r="D55" s="70">
        <v>1</v>
      </c>
      <c r="E55" s="70">
        <v>1</v>
      </c>
      <c r="F55" s="72">
        <v>14</v>
      </c>
      <c r="G55" s="70" t="s">
        <v>189</v>
      </c>
      <c r="H55" s="58">
        <v>25</v>
      </c>
      <c r="I55" s="238">
        <v>0</v>
      </c>
      <c r="J55" s="238">
        <v>0</v>
      </c>
      <c r="K55" s="238">
        <v>0</v>
      </c>
      <c r="L55" s="238">
        <v>0</v>
      </c>
    </row>
    <row r="56" spans="1:12" ht="25.5" customHeight="1">
      <c r="A56" s="76">
        <v>2</v>
      </c>
      <c r="B56" s="69">
        <v>2</v>
      </c>
      <c r="C56" s="70">
        <v>1</v>
      </c>
      <c r="D56" s="70">
        <v>1</v>
      </c>
      <c r="E56" s="70">
        <v>1</v>
      </c>
      <c r="F56" s="72">
        <v>15</v>
      </c>
      <c r="G56" s="70" t="s">
        <v>53</v>
      </c>
      <c r="H56" s="104">
        <v>26</v>
      </c>
      <c r="I56" s="238">
        <v>0</v>
      </c>
      <c r="J56" s="239">
        <v>0</v>
      </c>
      <c r="K56" s="239">
        <v>0</v>
      </c>
      <c r="L56" s="239">
        <v>0</v>
      </c>
    </row>
    <row r="57" spans="1:12">
      <c r="A57" s="76">
        <v>2</v>
      </c>
      <c r="B57" s="69">
        <v>2</v>
      </c>
      <c r="C57" s="70">
        <v>1</v>
      </c>
      <c r="D57" s="70">
        <v>1</v>
      </c>
      <c r="E57" s="70">
        <v>1</v>
      </c>
      <c r="F57" s="72">
        <v>16</v>
      </c>
      <c r="G57" s="70" t="s">
        <v>54</v>
      </c>
      <c r="H57" s="58">
        <v>27</v>
      </c>
      <c r="I57" s="238">
        <v>0</v>
      </c>
      <c r="J57" s="239">
        <v>0</v>
      </c>
      <c r="K57" s="239">
        <v>0</v>
      </c>
      <c r="L57" s="239">
        <v>0</v>
      </c>
    </row>
    <row r="58" spans="1:12" ht="27.75" customHeight="1">
      <c r="A58" s="76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17</v>
      </c>
      <c r="G58" s="70" t="s">
        <v>190</v>
      </c>
      <c r="H58" s="104">
        <v>28</v>
      </c>
      <c r="I58" s="238">
        <v>0</v>
      </c>
      <c r="J58" s="238">
        <v>0</v>
      </c>
      <c r="K58" s="238">
        <v>0</v>
      </c>
      <c r="L58" s="238">
        <v>0</v>
      </c>
    </row>
    <row r="59" spans="1:12" ht="26.25" customHeight="1">
      <c r="A59" s="76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18</v>
      </c>
      <c r="G59" s="70" t="s">
        <v>191</v>
      </c>
      <c r="H59" s="58">
        <v>29</v>
      </c>
      <c r="I59" s="238">
        <v>0</v>
      </c>
      <c r="J59" s="238">
        <v>0</v>
      </c>
      <c r="K59" s="238">
        <v>0</v>
      </c>
      <c r="L59" s="238">
        <v>0</v>
      </c>
    </row>
    <row r="60" spans="1:12" ht="14.25" customHeight="1">
      <c r="A60" s="76">
        <v>2</v>
      </c>
      <c r="B60" s="69">
        <v>2</v>
      </c>
      <c r="C60" s="70">
        <v>1</v>
      </c>
      <c r="D60" s="70">
        <v>1</v>
      </c>
      <c r="E60" s="70">
        <v>1</v>
      </c>
      <c r="F60" s="72">
        <v>20</v>
      </c>
      <c r="G60" s="70" t="s">
        <v>58</v>
      </c>
      <c r="H60" s="104">
        <v>30</v>
      </c>
      <c r="I60" s="238">
        <v>0</v>
      </c>
      <c r="J60" s="239">
        <v>0</v>
      </c>
      <c r="K60" s="239">
        <v>0</v>
      </c>
      <c r="L60" s="239">
        <v>0</v>
      </c>
    </row>
    <row r="61" spans="1:12" ht="15" customHeight="1">
      <c r="A61" s="76">
        <v>2</v>
      </c>
      <c r="B61" s="69">
        <v>2</v>
      </c>
      <c r="C61" s="70">
        <v>1</v>
      </c>
      <c r="D61" s="70">
        <v>1</v>
      </c>
      <c r="E61" s="70">
        <v>1</v>
      </c>
      <c r="F61" s="72">
        <v>30</v>
      </c>
      <c r="G61" s="70" t="s">
        <v>59</v>
      </c>
      <c r="H61" s="58">
        <v>31</v>
      </c>
      <c r="I61" s="238"/>
      <c r="J61" s="239"/>
      <c r="K61" s="239"/>
      <c r="L61" s="239"/>
    </row>
    <row r="62" spans="1:12" ht="14.25" customHeight="1">
      <c r="A62" s="106">
        <v>2</v>
      </c>
      <c r="B62" s="107">
        <v>3</v>
      </c>
      <c r="C62" s="61"/>
      <c r="D62" s="62"/>
      <c r="E62" s="62"/>
      <c r="F62" s="65"/>
      <c r="G62" s="108" t="s">
        <v>60</v>
      </c>
      <c r="H62" s="104">
        <v>32</v>
      </c>
      <c r="I62" s="240">
        <f>SUM(I63+I79)</f>
        <v>0</v>
      </c>
      <c r="J62" s="250">
        <f>SUM(J63+J79)</f>
        <v>0</v>
      </c>
      <c r="K62" s="251">
        <f>SUM(K63+K79)</f>
        <v>0</v>
      </c>
      <c r="L62" s="240">
        <f>SUM(L63+L79)</f>
        <v>0</v>
      </c>
    </row>
    <row r="63" spans="1:12" ht="13.5" customHeight="1">
      <c r="A63" s="76">
        <v>2</v>
      </c>
      <c r="B63" s="69">
        <v>3</v>
      </c>
      <c r="C63" s="70">
        <v>1</v>
      </c>
      <c r="D63" s="70"/>
      <c r="E63" s="70"/>
      <c r="F63" s="72"/>
      <c r="G63" s="73" t="s">
        <v>61</v>
      </c>
      <c r="H63" s="58">
        <v>33</v>
      </c>
      <c r="I63" s="238">
        <f>SUM(I64+I69+I74)</f>
        <v>0</v>
      </c>
      <c r="J63" s="252">
        <f>SUM(J64+J69+J74)</f>
        <v>0</v>
      </c>
      <c r="K63" s="239">
        <f>SUM(K64+K69+K74)</f>
        <v>0</v>
      </c>
      <c r="L63" s="238">
        <f>SUM(L64+L69+L74)</f>
        <v>0</v>
      </c>
    </row>
    <row r="64" spans="1:12" ht="15" customHeight="1">
      <c r="A64" s="76">
        <v>2</v>
      </c>
      <c r="B64" s="69">
        <v>3</v>
      </c>
      <c r="C64" s="70">
        <v>1</v>
      </c>
      <c r="D64" s="70">
        <v>1</v>
      </c>
      <c r="E64" s="70"/>
      <c r="F64" s="72"/>
      <c r="G64" s="73" t="s">
        <v>62</v>
      </c>
      <c r="H64" s="104">
        <v>34</v>
      </c>
      <c r="I64" s="238">
        <f>I65</f>
        <v>0</v>
      </c>
      <c r="J64" s="252">
        <f>J65</f>
        <v>0</v>
      </c>
      <c r="K64" s="239">
        <f>K65</f>
        <v>0</v>
      </c>
      <c r="L64" s="238">
        <f>L65</f>
        <v>0</v>
      </c>
    </row>
    <row r="65" spans="1:12" ht="13.5" customHeight="1">
      <c r="A65" s="76">
        <v>2</v>
      </c>
      <c r="B65" s="69">
        <v>3</v>
      </c>
      <c r="C65" s="70">
        <v>1</v>
      </c>
      <c r="D65" s="70">
        <v>1</v>
      </c>
      <c r="E65" s="70">
        <v>1</v>
      </c>
      <c r="F65" s="72"/>
      <c r="G65" s="70" t="s">
        <v>62</v>
      </c>
      <c r="H65" s="58">
        <v>35</v>
      </c>
      <c r="I65" s="238">
        <f>SUM(I66:I68)</f>
        <v>0</v>
      </c>
      <c r="J65" s="252">
        <f>SUM(J66:J68)</f>
        <v>0</v>
      </c>
      <c r="K65" s="239">
        <f>SUM(K66:K68)</f>
        <v>0</v>
      </c>
      <c r="L65" s="238">
        <f>SUM(L66:L68)</f>
        <v>0</v>
      </c>
    </row>
    <row r="66" spans="1:12" s="113" customFormat="1" ht="30" customHeight="1">
      <c r="A66" s="76">
        <v>2</v>
      </c>
      <c r="B66" s="69">
        <v>3</v>
      </c>
      <c r="C66" s="70">
        <v>1</v>
      </c>
      <c r="D66" s="70">
        <v>1</v>
      </c>
      <c r="E66" s="70">
        <v>1</v>
      </c>
      <c r="F66" s="72">
        <v>1</v>
      </c>
      <c r="G66" s="70" t="s">
        <v>63</v>
      </c>
      <c r="H66" s="104">
        <v>36</v>
      </c>
      <c r="I66" s="238">
        <v>0</v>
      </c>
      <c r="J66" s="238">
        <v>0</v>
      </c>
      <c r="K66" s="238">
        <v>0</v>
      </c>
      <c r="L66" s="238">
        <v>0</v>
      </c>
    </row>
    <row r="67" spans="1:12" ht="27" customHeight="1">
      <c r="A67" s="76">
        <v>2</v>
      </c>
      <c r="B67" s="64">
        <v>3</v>
      </c>
      <c r="C67" s="62">
        <v>1</v>
      </c>
      <c r="D67" s="62">
        <v>1</v>
      </c>
      <c r="E67" s="62">
        <v>1</v>
      </c>
      <c r="F67" s="65">
        <v>2</v>
      </c>
      <c r="G67" s="62" t="s">
        <v>64</v>
      </c>
      <c r="H67" s="58">
        <v>37</v>
      </c>
      <c r="I67" s="240">
        <v>0</v>
      </c>
      <c r="J67" s="240">
        <v>0</v>
      </c>
      <c r="K67" s="240">
        <v>0</v>
      </c>
      <c r="L67" s="240">
        <v>0</v>
      </c>
    </row>
    <row r="68" spans="1:12" ht="16.5" customHeight="1">
      <c r="A68" s="69">
        <v>2</v>
      </c>
      <c r="B68" s="70">
        <v>3</v>
      </c>
      <c r="C68" s="70">
        <v>1</v>
      </c>
      <c r="D68" s="70">
        <v>1</v>
      </c>
      <c r="E68" s="70">
        <v>1</v>
      </c>
      <c r="F68" s="72">
        <v>3</v>
      </c>
      <c r="G68" s="70" t="s">
        <v>65</v>
      </c>
      <c r="H68" s="104">
        <v>38</v>
      </c>
      <c r="I68" s="238">
        <v>0</v>
      </c>
      <c r="J68" s="238">
        <v>0</v>
      </c>
      <c r="K68" s="238">
        <v>0</v>
      </c>
      <c r="L68" s="238">
        <v>0</v>
      </c>
    </row>
    <row r="69" spans="1:12" ht="29.25" customHeight="1">
      <c r="A69" s="64">
        <v>2</v>
      </c>
      <c r="B69" s="62">
        <v>3</v>
      </c>
      <c r="C69" s="62">
        <v>1</v>
      </c>
      <c r="D69" s="62">
        <v>2</v>
      </c>
      <c r="E69" s="62"/>
      <c r="F69" s="65"/>
      <c r="G69" s="114" t="s">
        <v>66</v>
      </c>
      <c r="H69" s="58">
        <v>39</v>
      </c>
      <c r="I69" s="240">
        <f>I70</f>
        <v>0</v>
      </c>
      <c r="J69" s="250">
        <f>J70</f>
        <v>0</v>
      </c>
      <c r="K69" s="251">
        <f>K70</f>
        <v>0</v>
      </c>
      <c r="L69" s="251">
        <f>L70</f>
        <v>0</v>
      </c>
    </row>
    <row r="70" spans="1:12" ht="27" customHeight="1">
      <c r="A70" s="86">
        <v>2</v>
      </c>
      <c r="B70" s="87">
        <v>3</v>
      </c>
      <c r="C70" s="87">
        <v>1</v>
      </c>
      <c r="D70" s="87">
        <v>2</v>
      </c>
      <c r="E70" s="87">
        <v>1</v>
      </c>
      <c r="F70" s="89"/>
      <c r="G70" s="101" t="s">
        <v>66</v>
      </c>
      <c r="H70" s="104">
        <v>40</v>
      </c>
      <c r="I70" s="243">
        <f>SUM(I71:I73)</f>
        <v>0</v>
      </c>
      <c r="J70" s="253">
        <f>SUM(J71:J73)</f>
        <v>0</v>
      </c>
      <c r="K70" s="254">
        <f>SUM(K71:K73)</f>
        <v>0</v>
      </c>
      <c r="L70" s="239">
        <f>SUM(L71:L73)</f>
        <v>0</v>
      </c>
    </row>
    <row r="71" spans="1:12" s="113" customFormat="1" ht="27" customHeight="1">
      <c r="A71" s="69">
        <v>2</v>
      </c>
      <c r="B71" s="70">
        <v>3</v>
      </c>
      <c r="C71" s="70">
        <v>1</v>
      </c>
      <c r="D71" s="70">
        <v>2</v>
      </c>
      <c r="E71" s="70">
        <v>1</v>
      </c>
      <c r="F71" s="72">
        <v>1</v>
      </c>
      <c r="G71" s="69" t="s">
        <v>63</v>
      </c>
      <c r="H71" s="58">
        <v>41</v>
      </c>
      <c r="I71" s="238">
        <v>0</v>
      </c>
      <c r="J71" s="238">
        <v>0</v>
      </c>
      <c r="K71" s="238">
        <v>0</v>
      </c>
      <c r="L71" s="238">
        <v>0</v>
      </c>
    </row>
    <row r="72" spans="1:12" ht="27.75" customHeight="1">
      <c r="A72" s="69">
        <v>2</v>
      </c>
      <c r="B72" s="70">
        <v>3</v>
      </c>
      <c r="C72" s="70">
        <v>1</v>
      </c>
      <c r="D72" s="70">
        <v>2</v>
      </c>
      <c r="E72" s="70">
        <v>1</v>
      </c>
      <c r="F72" s="72">
        <v>2</v>
      </c>
      <c r="G72" s="69" t="s">
        <v>64</v>
      </c>
      <c r="H72" s="104">
        <v>42</v>
      </c>
      <c r="I72" s="238">
        <v>0</v>
      </c>
      <c r="J72" s="238">
        <v>0</v>
      </c>
      <c r="K72" s="238">
        <v>0</v>
      </c>
      <c r="L72" s="238">
        <v>0</v>
      </c>
    </row>
    <row r="73" spans="1:12" ht="15" customHeight="1">
      <c r="A73" s="69">
        <v>2</v>
      </c>
      <c r="B73" s="70">
        <v>3</v>
      </c>
      <c r="C73" s="70">
        <v>1</v>
      </c>
      <c r="D73" s="70">
        <v>2</v>
      </c>
      <c r="E73" s="70">
        <v>1</v>
      </c>
      <c r="F73" s="72">
        <v>3</v>
      </c>
      <c r="G73" s="69" t="s">
        <v>65</v>
      </c>
      <c r="H73" s="58">
        <v>43</v>
      </c>
      <c r="I73" s="238">
        <v>0</v>
      </c>
      <c r="J73" s="238">
        <v>0</v>
      </c>
      <c r="K73" s="238">
        <v>0</v>
      </c>
      <c r="L73" s="238">
        <v>0</v>
      </c>
    </row>
    <row r="74" spans="1:12" ht="16.5" customHeight="1">
      <c r="A74" s="69">
        <v>2</v>
      </c>
      <c r="B74" s="70">
        <v>3</v>
      </c>
      <c r="C74" s="70">
        <v>1</v>
      </c>
      <c r="D74" s="70">
        <v>3</v>
      </c>
      <c r="E74" s="70"/>
      <c r="F74" s="72"/>
      <c r="G74" s="117" t="s">
        <v>67</v>
      </c>
      <c r="H74" s="104">
        <v>44</v>
      </c>
      <c r="I74" s="238">
        <f>I75</f>
        <v>0</v>
      </c>
      <c r="J74" s="252">
        <f>J75</f>
        <v>0</v>
      </c>
      <c r="K74" s="252">
        <f>K75</f>
        <v>0</v>
      </c>
      <c r="L74" s="239">
        <f>L75</f>
        <v>0</v>
      </c>
    </row>
    <row r="75" spans="1:12" ht="15.75" customHeight="1">
      <c r="A75" s="69">
        <v>2</v>
      </c>
      <c r="B75" s="70">
        <v>3</v>
      </c>
      <c r="C75" s="70">
        <v>1</v>
      </c>
      <c r="D75" s="70">
        <v>3</v>
      </c>
      <c r="E75" s="70">
        <v>1</v>
      </c>
      <c r="F75" s="72"/>
      <c r="G75" s="69" t="s">
        <v>67</v>
      </c>
      <c r="H75" s="58">
        <v>45</v>
      </c>
      <c r="I75" s="238">
        <f>SUM(I76:I78)</f>
        <v>0</v>
      </c>
      <c r="J75" s="252">
        <f>SUM(J76:J78)</f>
        <v>0</v>
      </c>
      <c r="K75" s="252">
        <f>SUM(K76:K78)</f>
        <v>0</v>
      </c>
      <c r="L75" s="239">
        <f>SUM(L76:L78)</f>
        <v>0</v>
      </c>
    </row>
    <row r="76" spans="1:12" ht="15" customHeight="1">
      <c r="A76" s="64">
        <v>2</v>
      </c>
      <c r="B76" s="62">
        <v>3</v>
      </c>
      <c r="C76" s="62">
        <v>1</v>
      </c>
      <c r="D76" s="62">
        <v>3</v>
      </c>
      <c r="E76" s="62">
        <v>1</v>
      </c>
      <c r="F76" s="65">
        <v>1</v>
      </c>
      <c r="G76" s="64" t="s">
        <v>68</v>
      </c>
      <c r="H76" s="104">
        <v>46</v>
      </c>
      <c r="I76" s="240">
        <v>0</v>
      </c>
      <c r="J76" s="240">
        <v>0</v>
      </c>
      <c r="K76" s="240">
        <v>0</v>
      </c>
      <c r="L76" s="240">
        <v>0</v>
      </c>
    </row>
    <row r="77" spans="1:12" ht="16.5" customHeight="1">
      <c r="A77" s="69">
        <v>2</v>
      </c>
      <c r="B77" s="70">
        <v>3</v>
      </c>
      <c r="C77" s="70">
        <v>1</v>
      </c>
      <c r="D77" s="70">
        <v>3</v>
      </c>
      <c r="E77" s="70">
        <v>1</v>
      </c>
      <c r="F77" s="72">
        <v>2</v>
      </c>
      <c r="G77" s="69" t="s">
        <v>69</v>
      </c>
      <c r="H77" s="58">
        <v>47</v>
      </c>
      <c r="I77" s="238">
        <v>0</v>
      </c>
      <c r="J77" s="238">
        <v>0</v>
      </c>
      <c r="K77" s="238">
        <v>0</v>
      </c>
      <c r="L77" s="238">
        <v>0</v>
      </c>
    </row>
    <row r="78" spans="1:12" ht="17.25" customHeight="1">
      <c r="A78" s="64">
        <v>2</v>
      </c>
      <c r="B78" s="62">
        <v>3</v>
      </c>
      <c r="C78" s="62">
        <v>1</v>
      </c>
      <c r="D78" s="62">
        <v>3</v>
      </c>
      <c r="E78" s="62">
        <v>1</v>
      </c>
      <c r="F78" s="65">
        <v>3</v>
      </c>
      <c r="G78" s="64" t="s">
        <v>70</v>
      </c>
      <c r="H78" s="104">
        <v>48</v>
      </c>
      <c r="I78" s="240">
        <v>0</v>
      </c>
      <c r="J78" s="240">
        <v>0</v>
      </c>
      <c r="K78" s="240">
        <v>0</v>
      </c>
      <c r="L78" s="240">
        <v>0</v>
      </c>
    </row>
    <row r="79" spans="1:12" ht="14.25" customHeight="1">
      <c r="A79" s="69">
        <v>2</v>
      </c>
      <c r="B79" s="70">
        <v>3</v>
      </c>
      <c r="C79" s="70">
        <v>2</v>
      </c>
      <c r="D79" s="70"/>
      <c r="E79" s="70"/>
      <c r="F79" s="72"/>
      <c r="G79" s="117" t="s">
        <v>71</v>
      </c>
      <c r="H79" s="58">
        <v>49</v>
      </c>
      <c r="I79" s="238">
        <f t="shared" ref="I79:L81" si="3">I80</f>
        <v>0</v>
      </c>
      <c r="J79" s="252">
        <f t="shared" si="3"/>
        <v>0</v>
      </c>
      <c r="K79" s="252">
        <f t="shared" si="3"/>
        <v>0</v>
      </c>
      <c r="L79" s="239">
        <f t="shared" si="3"/>
        <v>0</v>
      </c>
    </row>
    <row r="80" spans="1:12" ht="37.5" customHeight="1">
      <c r="A80" s="69">
        <v>2</v>
      </c>
      <c r="B80" s="70">
        <v>3</v>
      </c>
      <c r="C80" s="70">
        <v>2</v>
      </c>
      <c r="D80" s="70">
        <v>1</v>
      </c>
      <c r="E80" s="70"/>
      <c r="F80" s="72"/>
      <c r="G80" s="69" t="s">
        <v>72</v>
      </c>
      <c r="H80" s="104">
        <v>50</v>
      </c>
      <c r="I80" s="238">
        <f t="shared" si="3"/>
        <v>0</v>
      </c>
      <c r="J80" s="252">
        <f t="shared" si="3"/>
        <v>0</v>
      </c>
      <c r="K80" s="252">
        <f t="shared" si="3"/>
        <v>0</v>
      </c>
      <c r="L80" s="239">
        <f t="shared" si="3"/>
        <v>0</v>
      </c>
    </row>
    <row r="81" spans="1:12" ht="28.5" customHeight="1">
      <c r="A81" s="69">
        <v>2</v>
      </c>
      <c r="B81" s="70">
        <v>3</v>
      </c>
      <c r="C81" s="70">
        <v>2</v>
      </c>
      <c r="D81" s="70">
        <v>1</v>
      </c>
      <c r="E81" s="70">
        <v>1</v>
      </c>
      <c r="F81" s="72"/>
      <c r="G81" s="69" t="s">
        <v>72</v>
      </c>
      <c r="H81" s="58">
        <v>51</v>
      </c>
      <c r="I81" s="238">
        <f t="shared" si="3"/>
        <v>0</v>
      </c>
      <c r="J81" s="252">
        <f t="shared" si="3"/>
        <v>0</v>
      </c>
      <c r="K81" s="252">
        <f t="shared" si="3"/>
        <v>0</v>
      </c>
      <c r="L81" s="239">
        <f t="shared" si="3"/>
        <v>0</v>
      </c>
    </row>
    <row r="82" spans="1:12" ht="31.5" customHeight="1">
      <c r="A82" s="69">
        <v>2</v>
      </c>
      <c r="B82" s="70">
        <v>3</v>
      </c>
      <c r="C82" s="70">
        <v>2</v>
      </c>
      <c r="D82" s="70">
        <v>1</v>
      </c>
      <c r="E82" s="70">
        <v>1</v>
      </c>
      <c r="F82" s="72">
        <v>1</v>
      </c>
      <c r="G82" s="69" t="s">
        <v>72</v>
      </c>
      <c r="H82" s="104">
        <v>52</v>
      </c>
      <c r="I82" s="238">
        <v>0</v>
      </c>
      <c r="J82" s="238">
        <v>0</v>
      </c>
      <c r="K82" s="238">
        <v>0</v>
      </c>
      <c r="L82" s="238">
        <v>0</v>
      </c>
    </row>
    <row r="83" spans="1:12" ht="16.5" customHeight="1">
      <c r="A83" s="54">
        <v>2</v>
      </c>
      <c r="B83" s="55">
        <v>4</v>
      </c>
      <c r="C83" s="55"/>
      <c r="D83" s="55"/>
      <c r="E83" s="55"/>
      <c r="F83" s="57"/>
      <c r="G83" s="54" t="s">
        <v>73</v>
      </c>
      <c r="H83" s="58">
        <v>53</v>
      </c>
      <c r="I83" s="238">
        <f t="shared" ref="I83:L85" si="4">I84</f>
        <v>0</v>
      </c>
      <c r="J83" s="252">
        <f t="shared" si="4"/>
        <v>0</v>
      </c>
      <c r="K83" s="252">
        <f t="shared" si="4"/>
        <v>0</v>
      </c>
      <c r="L83" s="239">
        <f t="shared" si="4"/>
        <v>0</v>
      </c>
    </row>
    <row r="84" spans="1:12" ht="15.75" customHeight="1">
      <c r="A84" s="69">
        <v>2</v>
      </c>
      <c r="B84" s="70">
        <v>4</v>
      </c>
      <c r="C84" s="70">
        <v>1</v>
      </c>
      <c r="D84" s="70"/>
      <c r="E84" s="70"/>
      <c r="F84" s="72"/>
      <c r="G84" s="117" t="s">
        <v>74</v>
      </c>
      <c r="H84" s="104">
        <v>54</v>
      </c>
      <c r="I84" s="238">
        <f t="shared" si="4"/>
        <v>0</v>
      </c>
      <c r="J84" s="252">
        <f t="shared" si="4"/>
        <v>0</v>
      </c>
      <c r="K84" s="252">
        <f t="shared" si="4"/>
        <v>0</v>
      </c>
      <c r="L84" s="239">
        <f t="shared" si="4"/>
        <v>0</v>
      </c>
    </row>
    <row r="85" spans="1:12" ht="17.25" customHeight="1">
      <c r="A85" s="69">
        <v>2</v>
      </c>
      <c r="B85" s="70">
        <v>4</v>
      </c>
      <c r="C85" s="70">
        <v>1</v>
      </c>
      <c r="D85" s="70">
        <v>1</v>
      </c>
      <c r="E85" s="70"/>
      <c r="F85" s="72"/>
      <c r="G85" s="69" t="s">
        <v>74</v>
      </c>
      <c r="H85" s="58">
        <v>55</v>
      </c>
      <c r="I85" s="238">
        <f t="shared" si="4"/>
        <v>0</v>
      </c>
      <c r="J85" s="252">
        <f t="shared" si="4"/>
        <v>0</v>
      </c>
      <c r="K85" s="252">
        <f t="shared" si="4"/>
        <v>0</v>
      </c>
      <c r="L85" s="239">
        <f t="shared" si="4"/>
        <v>0</v>
      </c>
    </row>
    <row r="86" spans="1:12" ht="18" customHeight="1">
      <c r="A86" s="69">
        <v>2</v>
      </c>
      <c r="B86" s="70">
        <v>4</v>
      </c>
      <c r="C86" s="70">
        <v>1</v>
      </c>
      <c r="D86" s="70">
        <v>1</v>
      </c>
      <c r="E86" s="70">
        <v>1</v>
      </c>
      <c r="F86" s="72"/>
      <c r="G86" s="69" t="s">
        <v>74</v>
      </c>
      <c r="H86" s="104">
        <v>56</v>
      </c>
      <c r="I86" s="238">
        <f>SUM(I87:I90)-I88</f>
        <v>0</v>
      </c>
      <c r="J86" s="252">
        <f>SUM(J87:J90)-J88</f>
        <v>0</v>
      </c>
      <c r="K86" s="252">
        <f>SUM(K87:K90)-K88</f>
        <v>0</v>
      </c>
      <c r="L86" s="239">
        <f>SUM(L87:L90)-L88</f>
        <v>0</v>
      </c>
    </row>
    <row r="87" spans="1:12" ht="16.5" customHeight="1">
      <c r="A87" s="69">
        <v>2</v>
      </c>
      <c r="B87" s="70">
        <v>4</v>
      </c>
      <c r="C87" s="70">
        <v>1</v>
      </c>
      <c r="D87" s="70">
        <v>1</v>
      </c>
      <c r="E87" s="70">
        <v>1</v>
      </c>
      <c r="F87" s="72">
        <v>1</v>
      </c>
      <c r="G87" s="69" t="s">
        <v>75</v>
      </c>
      <c r="H87" s="58">
        <v>57</v>
      </c>
      <c r="I87" s="238">
        <v>0</v>
      </c>
      <c r="J87" s="238">
        <v>0</v>
      </c>
      <c r="K87" s="238">
        <v>0</v>
      </c>
      <c r="L87" s="238">
        <v>0</v>
      </c>
    </row>
    <row r="88" spans="1:12" ht="12.75" customHeight="1">
      <c r="A88" s="204">
        <v>1</v>
      </c>
      <c r="B88" s="205"/>
      <c r="C88" s="205"/>
      <c r="D88" s="205"/>
      <c r="E88" s="205"/>
      <c r="F88" s="206"/>
      <c r="G88" s="119">
        <v>2</v>
      </c>
      <c r="H88" s="120">
        <v>3</v>
      </c>
      <c r="I88" s="255">
        <v>4</v>
      </c>
      <c r="J88" s="256">
        <v>5</v>
      </c>
      <c r="K88" s="256">
        <v>6</v>
      </c>
      <c r="L88" s="257">
        <v>7</v>
      </c>
    </row>
    <row r="89" spans="1:12" ht="13.5" customHeight="1">
      <c r="A89" s="69">
        <v>2</v>
      </c>
      <c r="B89" s="69">
        <v>4</v>
      </c>
      <c r="C89" s="69">
        <v>1</v>
      </c>
      <c r="D89" s="70">
        <v>1</v>
      </c>
      <c r="E89" s="70">
        <v>1</v>
      </c>
      <c r="F89" s="122">
        <v>2</v>
      </c>
      <c r="G89" s="71" t="s">
        <v>76</v>
      </c>
      <c r="H89" s="123">
        <v>58</v>
      </c>
      <c r="I89" s="238">
        <v>0</v>
      </c>
      <c r="J89" s="238">
        <v>0</v>
      </c>
      <c r="K89" s="238">
        <v>0</v>
      </c>
      <c r="L89" s="238">
        <v>0</v>
      </c>
    </row>
    <row r="90" spans="1:12">
      <c r="A90" s="69">
        <v>2</v>
      </c>
      <c r="B90" s="70">
        <v>4</v>
      </c>
      <c r="C90" s="69">
        <v>1</v>
      </c>
      <c r="D90" s="70">
        <v>1</v>
      </c>
      <c r="E90" s="70">
        <v>1</v>
      </c>
      <c r="F90" s="122">
        <v>3</v>
      </c>
      <c r="G90" s="71" t="s">
        <v>77</v>
      </c>
      <c r="H90" s="123">
        <v>59</v>
      </c>
      <c r="I90" s="238">
        <v>0</v>
      </c>
      <c r="J90" s="238">
        <v>0</v>
      </c>
      <c r="K90" s="238">
        <v>0</v>
      </c>
      <c r="L90" s="238">
        <v>0</v>
      </c>
    </row>
    <row r="91" spans="1:12">
      <c r="A91" s="54">
        <v>2</v>
      </c>
      <c r="B91" s="55">
        <v>5</v>
      </c>
      <c r="C91" s="54"/>
      <c r="D91" s="55"/>
      <c r="E91" s="55"/>
      <c r="F91" s="124"/>
      <c r="G91" s="56" t="s">
        <v>78</v>
      </c>
      <c r="H91" s="123">
        <v>60</v>
      </c>
      <c r="I91" s="238">
        <f>SUM(I92+I97+I102)</f>
        <v>0</v>
      </c>
      <c r="J91" s="252">
        <f>SUM(J92+J97+J102)</f>
        <v>0</v>
      </c>
      <c r="K91" s="252">
        <f>SUM(K92+K97+K102)</f>
        <v>0</v>
      </c>
      <c r="L91" s="239">
        <f>SUM(L92+L97+L102)</f>
        <v>0</v>
      </c>
    </row>
    <row r="92" spans="1:12">
      <c r="A92" s="64">
        <v>2</v>
      </c>
      <c r="B92" s="62">
        <v>5</v>
      </c>
      <c r="C92" s="64">
        <v>1</v>
      </c>
      <c r="D92" s="62"/>
      <c r="E92" s="62"/>
      <c r="F92" s="125"/>
      <c r="G92" s="126" t="s">
        <v>79</v>
      </c>
      <c r="H92" s="123">
        <v>61</v>
      </c>
      <c r="I92" s="240">
        <f t="shared" ref="I92:L93" si="5">I93</f>
        <v>0</v>
      </c>
      <c r="J92" s="250">
        <f t="shared" si="5"/>
        <v>0</v>
      </c>
      <c r="K92" s="250">
        <f t="shared" si="5"/>
        <v>0</v>
      </c>
      <c r="L92" s="251">
        <f t="shared" si="5"/>
        <v>0</v>
      </c>
    </row>
    <row r="93" spans="1:12">
      <c r="A93" s="69">
        <v>2</v>
      </c>
      <c r="B93" s="70">
        <v>5</v>
      </c>
      <c r="C93" s="69">
        <v>1</v>
      </c>
      <c r="D93" s="70">
        <v>1</v>
      </c>
      <c r="E93" s="70"/>
      <c r="F93" s="122"/>
      <c r="G93" s="71" t="s">
        <v>79</v>
      </c>
      <c r="H93" s="123">
        <v>62</v>
      </c>
      <c r="I93" s="238">
        <f t="shared" si="5"/>
        <v>0</v>
      </c>
      <c r="J93" s="252">
        <f t="shared" si="5"/>
        <v>0</v>
      </c>
      <c r="K93" s="252">
        <f t="shared" si="5"/>
        <v>0</v>
      </c>
      <c r="L93" s="239">
        <f t="shared" si="5"/>
        <v>0</v>
      </c>
    </row>
    <row r="94" spans="1:12">
      <c r="A94" s="69">
        <v>2</v>
      </c>
      <c r="B94" s="70">
        <v>5</v>
      </c>
      <c r="C94" s="69">
        <v>1</v>
      </c>
      <c r="D94" s="70">
        <v>1</v>
      </c>
      <c r="E94" s="70">
        <v>1</v>
      </c>
      <c r="F94" s="122"/>
      <c r="G94" s="71" t="s">
        <v>79</v>
      </c>
      <c r="H94" s="123">
        <v>63</v>
      </c>
      <c r="I94" s="238">
        <f>SUM(I95:I96)</f>
        <v>0</v>
      </c>
      <c r="J94" s="252">
        <f>SUM(J95:J96)</f>
        <v>0</v>
      </c>
      <c r="K94" s="252">
        <f>SUM(K95:K96)</f>
        <v>0</v>
      </c>
      <c r="L94" s="239">
        <f>SUM(L95:L96)</f>
        <v>0</v>
      </c>
    </row>
    <row r="95" spans="1:12">
      <c r="A95" s="69">
        <v>2</v>
      </c>
      <c r="B95" s="70">
        <v>5</v>
      </c>
      <c r="C95" s="69">
        <v>1</v>
      </c>
      <c r="D95" s="70">
        <v>1</v>
      </c>
      <c r="E95" s="70">
        <v>1</v>
      </c>
      <c r="F95" s="122">
        <v>1</v>
      </c>
      <c r="G95" s="71" t="s">
        <v>80</v>
      </c>
      <c r="H95" s="123">
        <v>64</v>
      </c>
      <c r="I95" s="238">
        <v>0</v>
      </c>
      <c r="J95" s="238">
        <v>0</v>
      </c>
      <c r="K95" s="238">
        <v>0</v>
      </c>
      <c r="L95" s="238">
        <v>0</v>
      </c>
    </row>
    <row r="96" spans="1:12">
      <c r="A96" s="86">
        <v>2</v>
      </c>
      <c r="B96" s="102">
        <v>5</v>
      </c>
      <c r="C96" s="101">
        <v>1</v>
      </c>
      <c r="D96" s="102">
        <v>1</v>
      </c>
      <c r="E96" s="102">
        <v>1</v>
      </c>
      <c r="F96" s="127">
        <v>2</v>
      </c>
      <c r="G96" s="128" t="s">
        <v>81</v>
      </c>
      <c r="H96" s="123">
        <v>65</v>
      </c>
      <c r="I96" s="244">
        <v>0</v>
      </c>
      <c r="J96" s="244">
        <v>0</v>
      </c>
      <c r="K96" s="244">
        <v>0</v>
      </c>
      <c r="L96" s="244">
        <v>0</v>
      </c>
    </row>
    <row r="97" spans="1:12" ht="12" customHeight="1">
      <c r="A97" s="69">
        <v>2</v>
      </c>
      <c r="B97" s="70">
        <v>5</v>
      </c>
      <c r="C97" s="69">
        <v>2</v>
      </c>
      <c r="D97" s="70"/>
      <c r="E97" s="70"/>
      <c r="F97" s="122"/>
      <c r="G97" s="129" t="s">
        <v>82</v>
      </c>
      <c r="H97" s="123">
        <v>66</v>
      </c>
      <c r="I97" s="238">
        <f t="shared" ref="I97:L98" si="6">I98</f>
        <v>0</v>
      </c>
      <c r="J97" s="252">
        <f t="shared" si="6"/>
        <v>0</v>
      </c>
      <c r="K97" s="239">
        <f t="shared" si="6"/>
        <v>0</v>
      </c>
      <c r="L97" s="238">
        <f t="shared" si="6"/>
        <v>0</v>
      </c>
    </row>
    <row r="98" spans="1:12" ht="15.75" customHeight="1">
      <c r="A98" s="76">
        <v>2</v>
      </c>
      <c r="B98" s="69">
        <v>5</v>
      </c>
      <c r="C98" s="70">
        <v>2</v>
      </c>
      <c r="D98" s="71">
        <v>1</v>
      </c>
      <c r="E98" s="69"/>
      <c r="F98" s="122"/>
      <c r="G98" s="70" t="s">
        <v>82</v>
      </c>
      <c r="H98" s="123">
        <v>67</v>
      </c>
      <c r="I98" s="238">
        <f t="shared" si="6"/>
        <v>0</v>
      </c>
      <c r="J98" s="252">
        <f t="shared" si="6"/>
        <v>0</v>
      </c>
      <c r="K98" s="239">
        <f t="shared" si="6"/>
        <v>0</v>
      </c>
      <c r="L98" s="238">
        <f t="shared" si="6"/>
        <v>0</v>
      </c>
    </row>
    <row r="99" spans="1:12" ht="15" customHeight="1">
      <c r="A99" s="76">
        <v>2</v>
      </c>
      <c r="B99" s="69">
        <v>5</v>
      </c>
      <c r="C99" s="70">
        <v>2</v>
      </c>
      <c r="D99" s="71">
        <v>1</v>
      </c>
      <c r="E99" s="69">
        <v>1</v>
      </c>
      <c r="F99" s="122"/>
      <c r="G99" s="70" t="s">
        <v>82</v>
      </c>
      <c r="H99" s="123">
        <v>68</v>
      </c>
      <c r="I99" s="238">
        <f>SUM(I100:I101)</f>
        <v>0</v>
      </c>
      <c r="J99" s="252">
        <f>SUM(J100:J101)</f>
        <v>0</v>
      </c>
      <c r="K99" s="239">
        <f>SUM(K100:K101)</f>
        <v>0</v>
      </c>
      <c r="L99" s="238">
        <f>SUM(L100:L101)</f>
        <v>0</v>
      </c>
    </row>
    <row r="100" spans="1:12">
      <c r="A100" s="76">
        <v>2</v>
      </c>
      <c r="B100" s="69">
        <v>5</v>
      </c>
      <c r="C100" s="70">
        <v>2</v>
      </c>
      <c r="D100" s="71">
        <v>1</v>
      </c>
      <c r="E100" s="69">
        <v>1</v>
      </c>
      <c r="F100" s="122">
        <v>1</v>
      </c>
      <c r="G100" s="70" t="s">
        <v>80</v>
      </c>
      <c r="H100" s="123">
        <v>69</v>
      </c>
      <c r="I100" s="238">
        <v>0</v>
      </c>
      <c r="J100" s="238">
        <v>0</v>
      </c>
      <c r="K100" s="238">
        <v>0</v>
      </c>
      <c r="L100" s="238">
        <v>0</v>
      </c>
    </row>
    <row r="101" spans="1:12" ht="15" customHeight="1">
      <c r="A101" s="76">
        <v>2</v>
      </c>
      <c r="B101" s="69">
        <v>5</v>
      </c>
      <c r="C101" s="70">
        <v>2</v>
      </c>
      <c r="D101" s="71">
        <v>1</v>
      </c>
      <c r="E101" s="69">
        <v>1</v>
      </c>
      <c r="F101" s="122">
        <v>2</v>
      </c>
      <c r="G101" s="70" t="s">
        <v>81</v>
      </c>
      <c r="H101" s="123">
        <v>70</v>
      </c>
      <c r="I101" s="238">
        <v>0</v>
      </c>
      <c r="J101" s="238">
        <v>0</v>
      </c>
      <c r="K101" s="238">
        <v>0</v>
      </c>
      <c r="L101" s="238">
        <v>0</v>
      </c>
    </row>
    <row r="102" spans="1:12" ht="15" customHeight="1">
      <c r="A102" s="76">
        <v>2</v>
      </c>
      <c r="B102" s="69">
        <v>5</v>
      </c>
      <c r="C102" s="70">
        <v>3</v>
      </c>
      <c r="D102" s="71"/>
      <c r="E102" s="69"/>
      <c r="F102" s="122"/>
      <c r="G102" s="73" t="s">
        <v>83</v>
      </c>
      <c r="H102" s="123">
        <v>71</v>
      </c>
      <c r="I102" s="238">
        <f t="shared" ref="I102:L103" si="7">I103</f>
        <v>0</v>
      </c>
      <c r="J102" s="252">
        <f t="shared" si="7"/>
        <v>0</v>
      </c>
      <c r="K102" s="239">
        <f t="shared" si="7"/>
        <v>0</v>
      </c>
      <c r="L102" s="238">
        <f t="shared" si="7"/>
        <v>0</v>
      </c>
    </row>
    <row r="103" spans="1:12" ht="13.5" customHeight="1">
      <c r="A103" s="76">
        <v>2</v>
      </c>
      <c r="B103" s="69">
        <v>5</v>
      </c>
      <c r="C103" s="70">
        <v>3</v>
      </c>
      <c r="D103" s="71">
        <v>1</v>
      </c>
      <c r="E103" s="69"/>
      <c r="F103" s="122"/>
      <c r="G103" s="70" t="s">
        <v>83</v>
      </c>
      <c r="H103" s="123">
        <v>72</v>
      </c>
      <c r="I103" s="238">
        <f t="shared" si="7"/>
        <v>0</v>
      </c>
      <c r="J103" s="252">
        <f t="shared" si="7"/>
        <v>0</v>
      </c>
      <c r="K103" s="239">
        <f t="shared" si="7"/>
        <v>0</v>
      </c>
      <c r="L103" s="238">
        <f t="shared" si="7"/>
        <v>0</v>
      </c>
    </row>
    <row r="104" spans="1:12" ht="14.25" customHeight="1">
      <c r="A104" s="85">
        <v>2</v>
      </c>
      <c r="B104" s="86">
        <v>5</v>
      </c>
      <c r="C104" s="87">
        <v>3</v>
      </c>
      <c r="D104" s="88">
        <v>1</v>
      </c>
      <c r="E104" s="86">
        <v>1</v>
      </c>
      <c r="F104" s="130"/>
      <c r="G104" s="87" t="s">
        <v>83</v>
      </c>
      <c r="H104" s="123">
        <v>73</v>
      </c>
      <c r="I104" s="243">
        <f>SUM(I105:I106)</f>
        <v>0</v>
      </c>
      <c r="J104" s="253">
        <f>SUM(J105:J106)</f>
        <v>0</v>
      </c>
      <c r="K104" s="254">
        <f>SUM(K105:K106)</f>
        <v>0</v>
      </c>
      <c r="L104" s="243">
        <f>SUM(L105:L106)</f>
        <v>0</v>
      </c>
    </row>
    <row r="105" spans="1:12" ht="15" customHeight="1">
      <c r="A105" s="76">
        <v>2</v>
      </c>
      <c r="B105" s="69">
        <v>5</v>
      </c>
      <c r="C105" s="70">
        <v>3</v>
      </c>
      <c r="D105" s="71">
        <v>1</v>
      </c>
      <c r="E105" s="69">
        <v>1</v>
      </c>
      <c r="F105" s="122">
        <v>1</v>
      </c>
      <c r="G105" s="70" t="s">
        <v>80</v>
      </c>
      <c r="H105" s="123">
        <v>74</v>
      </c>
      <c r="I105" s="238">
        <v>0</v>
      </c>
      <c r="J105" s="238">
        <v>0</v>
      </c>
      <c r="K105" s="238">
        <v>0</v>
      </c>
      <c r="L105" s="238">
        <v>0</v>
      </c>
    </row>
    <row r="106" spans="1:12" ht="13.5" customHeight="1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30">
        <v>2</v>
      </c>
      <c r="G106" s="87" t="s">
        <v>81</v>
      </c>
      <c r="H106" s="123">
        <v>75</v>
      </c>
      <c r="I106" s="243">
        <v>0</v>
      </c>
      <c r="J106" s="238">
        <v>0</v>
      </c>
      <c r="K106" s="238">
        <v>0</v>
      </c>
      <c r="L106" s="238">
        <v>0</v>
      </c>
    </row>
    <row r="107" spans="1:12" ht="16.5" customHeight="1">
      <c r="A107" s="132">
        <v>2</v>
      </c>
      <c r="B107" s="54">
        <v>6</v>
      </c>
      <c r="C107" s="55"/>
      <c r="D107" s="56"/>
      <c r="E107" s="54"/>
      <c r="F107" s="124"/>
      <c r="G107" s="133" t="s">
        <v>84</v>
      </c>
      <c r="H107" s="123">
        <v>76</v>
      </c>
      <c r="I107" s="238">
        <f>SUM(I108+I113+I117+I121+I125)</f>
        <v>0</v>
      </c>
      <c r="J107" s="252">
        <f>SUM(J108+J113+J117+J121+J125)</f>
        <v>0</v>
      </c>
      <c r="K107" s="239">
        <f>SUM(K108+K113+K117+K121+K125)</f>
        <v>0</v>
      </c>
      <c r="L107" s="238">
        <f>SUM(L108+L113+L117+L121+L125)</f>
        <v>0</v>
      </c>
    </row>
    <row r="108" spans="1:12" ht="14.25" customHeight="1">
      <c r="A108" s="85">
        <v>2</v>
      </c>
      <c r="B108" s="86">
        <v>6</v>
      </c>
      <c r="C108" s="87">
        <v>1</v>
      </c>
      <c r="D108" s="88"/>
      <c r="E108" s="86"/>
      <c r="F108" s="130"/>
      <c r="G108" s="134" t="s">
        <v>85</v>
      </c>
      <c r="H108" s="123">
        <v>77</v>
      </c>
      <c r="I108" s="243">
        <f t="shared" ref="I108:L109" si="8">I109</f>
        <v>0</v>
      </c>
      <c r="J108" s="253">
        <f t="shared" si="8"/>
        <v>0</v>
      </c>
      <c r="K108" s="254">
        <f t="shared" si="8"/>
        <v>0</v>
      </c>
      <c r="L108" s="243">
        <f t="shared" si="8"/>
        <v>0</v>
      </c>
    </row>
    <row r="109" spans="1:12" ht="14.25" customHeight="1">
      <c r="A109" s="76">
        <v>2</v>
      </c>
      <c r="B109" s="69">
        <v>6</v>
      </c>
      <c r="C109" s="70">
        <v>1</v>
      </c>
      <c r="D109" s="71">
        <v>1</v>
      </c>
      <c r="E109" s="69"/>
      <c r="F109" s="122"/>
      <c r="G109" s="70" t="s">
        <v>85</v>
      </c>
      <c r="H109" s="123">
        <v>78</v>
      </c>
      <c r="I109" s="238">
        <f t="shared" si="8"/>
        <v>0</v>
      </c>
      <c r="J109" s="252">
        <f t="shared" si="8"/>
        <v>0</v>
      </c>
      <c r="K109" s="239">
        <f t="shared" si="8"/>
        <v>0</v>
      </c>
      <c r="L109" s="238">
        <f t="shared" si="8"/>
        <v>0</v>
      </c>
    </row>
    <row r="110" spans="1:12">
      <c r="A110" s="76">
        <v>2</v>
      </c>
      <c r="B110" s="69">
        <v>6</v>
      </c>
      <c r="C110" s="70">
        <v>1</v>
      </c>
      <c r="D110" s="71">
        <v>1</v>
      </c>
      <c r="E110" s="69">
        <v>1</v>
      </c>
      <c r="F110" s="122"/>
      <c r="G110" s="70" t="s">
        <v>85</v>
      </c>
      <c r="H110" s="123">
        <v>79</v>
      </c>
      <c r="I110" s="238">
        <f>SUM(I111:I112)</f>
        <v>0</v>
      </c>
      <c r="J110" s="252">
        <f>SUM(J111:J112)</f>
        <v>0</v>
      </c>
      <c r="K110" s="239">
        <f>SUM(K111:K112)</f>
        <v>0</v>
      </c>
      <c r="L110" s="238">
        <f>SUM(L111:L112)</f>
        <v>0</v>
      </c>
    </row>
    <row r="111" spans="1:12" ht="13.5" customHeight="1">
      <c r="A111" s="76">
        <v>2</v>
      </c>
      <c r="B111" s="69">
        <v>6</v>
      </c>
      <c r="C111" s="70">
        <v>1</v>
      </c>
      <c r="D111" s="71">
        <v>1</v>
      </c>
      <c r="E111" s="69">
        <v>1</v>
      </c>
      <c r="F111" s="122">
        <v>1</v>
      </c>
      <c r="G111" s="70" t="s">
        <v>86</v>
      </c>
      <c r="H111" s="123">
        <v>80</v>
      </c>
      <c r="I111" s="238">
        <v>0</v>
      </c>
      <c r="J111" s="238">
        <v>0</v>
      </c>
      <c r="K111" s="238">
        <v>0</v>
      </c>
      <c r="L111" s="238">
        <v>0</v>
      </c>
    </row>
    <row r="112" spans="1:12">
      <c r="A112" s="95">
        <v>2</v>
      </c>
      <c r="B112" s="64">
        <v>6</v>
      </c>
      <c r="C112" s="62">
        <v>1</v>
      </c>
      <c r="D112" s="63">
        <v>1</v>
      </c>
      <c r="E112" s="64">
        <v>1</v>
      </c>
      <c r="F112" s="125">
        <v>2</v>
      </c>
      <c r="G112" s="62" t="s">
        <v>87</v>
      </c>
      <c r="H112" s="123">
        <v>81</v>
      </c>
      <c r="I112" s="240">
        <v>0</v>
      </c>
      <c r="J112" s="240">
        <v>0</v>
      </c>
      <c r="K112" s="240">
        <v>0</v>
      </c>
      <c r="L112" s="240">
        <v>0</v>
      </c>
    </row>
    <row r="113" spans="1:12">
      <c r="A113" s="76">
        <v>2</v>
      </c>
      <c r="B113" s="69">
        <v>6</v>
      </c>
      <c r="C113" s="70">
        <v>2</v>
      </c>
      <c r="D113" s="71"/>
      <c r="E113" s="69"/>
      <c r="F113" s="122"/>
      <c r="G113" s="73" t="s">
        <v>88</v>
      </c>
      <c r="H113" s="123">
        <v>82</v>
      </c>
      <c r="I113" s="238">
        <f t="shared" ref="I113:L115" si="9">I114</f>
        <v>0</v>
      </c>
      <c r="J113" s="252">
        <f t="shared" si="9"/>
        <v>0</v>
      </c>
      <c r="K113" s="239">
        <f t="shared" si="9"/>
        <v>0</v>
      </c>
      <c r="L113" s="238">
        <f t="shared" si="9"/>
        <v>0</v>
      </c>
    </row>
    <row r="114" spans="1:12" ht="14.25" customHeight="1">
      <c r="A114" s="76">
        <v>2</v>
      </c>
      <c r="B114" s="69">
        <v>6</v>
      </c>
      <c r="C114" s="70">
        <v>2</v>
      </c>
      <c r="D114" s="71">
        <v>1</v>
      </c>
      <c r="E114" s="69"/>
      <c r="F114" s="122"/>
      <c r="G114" s="70" t="s">
        <v>88</v>
      </c>
      <c r="H114" s="123">
        <v>83</v>
      </c>
      <c r="I114" s="238">
        <f t="shared" si="9"/>
        <v>0</v>
      </c>
      <c r="J114" s="252">
        <f t="shared" si="9"/>
        <v>0</v>
      </c>
      <c r="K114" s="239">
        <f t="shared" si="9"/>
        <v>0</v>
      </c>
      <c r="L114" s="238">
        <f t="shared" si="9"/>
        <v>0</v>
      </c>
    </row>
    <row r="115" spans="1:12" ht="14.25" customHeight="1">
      <c r="A115" s="76">
        <v>2</v>
      </c>
      <c r="B115" s="69">
        <v>6</v>
      </c>
      <c r="C115" s="70">
        <v>2</v>
      </c>
      <c r="D115" s="71">
        <v>1</v>
      </c>
      <c r="E115" s="69">
        <v>1</v>
      </c>
      <c r="F115" s="122"/>
      <c r="G115" s="70" t="s">
        <v>88</v>
      </c>
      <c r="H115" s="123">
        <v>84</v>
      </c>
      <c r="I115" s="258">
        <f t="shared" si="9"/>
        <v>0</v>
      </c>
      <c r="J115" s="259">
        <f t="shared" si="9"/>
        <v>0</v>
      </c>
      <c r="K115" s="260">
        <f t="shared" si="9"/>
        <v>0</v>
      </c>
      <c r="L115" s="258">
        <f t="shared" si="9"/>
        <v>0</v>
      </c>
    </row>
    <row r="116" spans="1:12">
      <c r="A116" s="76">
        <v>2</v>
      </c>
      <c r="B116" s="69">
        <v>6</v>
      </c>
      <c r="C116" s="70">
        <v>2</v>
      </c>
      <c r="D116" s="71">
        <v>1</v>
      </c>
      <c r="E116" s="69">
        <v>1</v>
      </c>
      <c r="F116" s="122">
        <v>1</v>
      </c>
      <c r="G116" s="70" t="s">
        <v>88</v>
      </c>
      <c r="H116" s="123">
        <v>85</v>
      </c>
      <c r="I116" s="238">
        <v>0</v>
      </c>
      <c r="J116" s="238">
        <v>0</v>
      </c>
      <c r="K116" s="238">
        <v>0</v>
      </c>
      <c r="L116" s="238">
        <v>0</v>
      </c>
    </row>
    <row r="117" spans="1:12" ht="26.25" customHeight="1">
      <c r="A117" s="95">
        <v>2</v>
      </c>
      <c r="B117" s="64">
        <v>6</v>
      </c>
      <c r="C117" s="62">
        <v>3</v>
      </c>
      <c r="D117" s="63"/>
      <c r="E117" s="64"/>
      <c r="F117" s="125"/>
      <c r="G117" s="114" t="s">
        <v>89</v>
      </c>
      <c r="H117" s="123">
        <v>86</v>
      </c>
      <c r="I117" s="240">
        <f t="shared" ref="I117:L119" si="10">I118</f>
        <v>0</v>
      </c>
      <c r="J117" s="250">
        <f t="shared" si="10"/>
        <v>0</v>
      </c>
      <c r="K117" s="251">
        <f t="shared" si="10"/>
        <v>0</v>
      </c>
      <c r="L117" s="240">
        <f t="shared" si="10"/>
        <v>0</v>
      </c>
    </row>
    <row r="118" spans="1:12" ht="25.5" customHeight="1">
      <c r="A118" s="76">
        <v>2</v>
      </c>
      <c r="B118" s="69">
        <v>6</v>
      </c>
      <c r="C118" s="70">
        <v>3</v>
      </c>
      <c r="D118" s="71">
        <v>1</v>
      </c>
      <c r="E118" s="69"/>
      <c r="F118" s="122"/>
      <c r="G118" s="70" t="s">
        <v>89</v>
      </c>
      <c r="H118" s="123">
        <v>87</v>
      </c>
      <c r="I118" s="238">
        <f t="shared" si="10"/>
        <v>0</v>
      </c>
      <c r="J118" s="252">
        <f t="shared" si="10"/>
        <v>0</v>
      </c>
      <c r="K118" s="239">
        <f t="shared" si="10"/>
        <v>0</v>
      </c>
      <c r="L118" s="238">
        <f t="shared" si="10"/>
        <v>0</v>
      </c>
    </row>
    <row r="119" spans="1:12" ht="26.25" customHeight="1">
      <c r="A119" s="76">
        <v>2</v>
      </c>
      <c r="B119" s="69">
        <v>6</v>
      </c>
      <c r="C119" s="70">
        <v>3</v>
      </c>
      <c r="D119" s="71">
        <v>1</v>
      </c>
      <c r="E119" s="69">
        <v>1</v>
      </c>
      <c r="F119" s="122"/>
      <c r="G119" s="70" t="s">
        <v>89</v>
      </c>
      <c r="H119" s="123">
        <v>88</v>
      </c>
      <c r="I119" s="238">
        <f t="shared" si="10"/>
        <v>0</v>
      </c>
      <c r="J119" s="252">
        <f t="shared" si="10"/>
        <v>0</v>
      </c>
      <c r="K119" s="239">
        <f t="shared" si="10"/>
        <v>0</v>
      </c>
      <c r="L119" s="238">
        <f t="shared" si="10"/>
        <v>0</v>
      </c>
    </row>
    <row r="120" spans="1:12" ht="27" customHeight="1">
      <c r="A120" s="76">
        <v>2</v>
      </c>
      <c r="B120" s="69">
        <v>6</v>
      </c>
      <c r="C120" s="70">
        <v>3</v>
      </c>
      <c r="D120" s="71">
        <v>1</v>
      </c>
      <c r="E120" s="69">
        <v>1</v>
      </c>
      <c r="F120" s="122">
        <v>1</v>
      </c>
      <c r="G120" s="70" t="s">
        <v>89</v>
      </c>
      <c r="H120" s="123">
        <v>89</v>
      </c>
      <c r="I120" s="238">
        <v>0</v>
      </c>
      <c r="J120" s="238">
        <v>0</v>
      </c>
      <c r="K120" s="238">
        <v>0</v>
      </c>
      <c r="L120" s="238">
        <v>0</v>
      </c>
    </row>
    <row r="121" spans="1:12" ht="25.5" customHeight="1">
      <c r="A121" s="95">
        <v>2</v>
      </c>
      <c r="B121" s="64">
        <v>6</v>
      </c>
      <c r="C121" s="62">
        <v>4</v>
      </c>
      <c r="D121" s="63"/>
      <c r="E121" s="64"/>
      <c r="F121" s="125"/>
      <c r="G121" s="114" t="s">
        <v>90</v>
      </c>
      <c r="H121" s="123">
        <v>90</v>
      </c>
      <c r="I121" s="240">
        <f t="shared" ref="I121:L123" si="11">I122</f>
        <v>0</v>
      </c>
      <c r="J121" s="250">
        <f t="shared" si="11"/>
        <v>0</v>
      </c>
      <c r="K121" s="251">
        <f t="shared" si="11"/>
        <v>0</v>
      </c>
      <c r="L121" s="240">
        <f t="shared" si="11"/>
        <v>0</v>
      </c>
    </row>
    <row r="122" spans="1:12" ht="27" customHeight="1">
      <c r="A122" s="76">
        <v>2</v>
      </c>
      <c r="B122" s="69">
        <v>6</v>
      </c>
      <c r="C122" s="70">
        <v>4</v>
      </c>
      <c r="D122" s="71">
        <v>1</v>
      </c>
      <c r="E122" s="69"/>
      <c r="F122" s="122"/>
      <c r="G122" s="70" t="s">
        <v>90</v>
      </c>
      <c r="H122" s="123">
        <v>91</v>
      </c>
      <c r="I122" s="238">
        <f t="shared" si="11"/>
        <v>0</v>
      </c>
      <c r="J122" s="252">
        <f t="shared" si="11"/>
        <v>0</v>
      </c>
      <c r="K122" s="239">
        <f t="shared" si="11"/>
        <v>0</v>
      </c>
      <c r="L122" s="238">
        <f t="shared" si="11"/>
        <v>0</v>
      </c>
    </row>
    <row r="123" spans="1:12" ht="27" customHeight="1">
      <c r="A123" s="76">
        <v>2</v>
      </c>
      <c r="B123" s="69">
        <v>6</v>
      </c>
      <c r="C123" s="70">
        <v>4</v>
      </c>
      <c r="D123" s="71">
        <v>1</v>
      </c>
      <c r="E123" s="69">
        <v>1</v>
      </c>
      <c r="F123" s="122"/>
      <c r="G123" s="70" t="s">
        <v>90</v>
      </c>
      <c r="H123" s="123">
        <v>92</v>
      </c>
      <c r="I123" s="238">
        <f t="shared" si="11"/>
        <v>0</v>
      </c>
      <c r="J123" s="252">
        <f t="shared" si="11"/>
        <v>0</v>
      </c>
      <c r="K123" s="239">
        <f t="shared" si="11"/>
        <v>0</v>
      </c>
      <c r="L123" s="238">
        <f t="shared" si="11"/>
        <v>0</v>
      </c>
    </row>
    <row r="124" spans="1:12" ht="27.75" customHeight="1">
      <c r="A124" s="76">
        <v>2</v>
      </c>
      <c r="B124" s="69">
        <v>6</v>
      </c>
      <c r="C124" s="70">
        <v>4</v>
      </c>
      <c r="D124" s="71">
        <v>1</v>
      </c>
      <c r="E124" s="69">
        <v>1</v>
      </c>
      <c r="F124" s="122">
        <v>1</v>
      </c>
      <c r="G124" s="70" t="s">
        <v>90</v>
      </c>
      <c r="H124" s="123">
        <v>93</v>
      </c>
      <c r="I124" s="238">
        <v>0</v>
      </c>
      <c r="J124" s="238">
        <v>0</v>
      </c>
      <c r="K124" s="238">
        <v>0</v>
      </c>
      <c r="L124" s="238">
        <v>0</v>
      </c>
    </row>
    <row r="125" spans="1:12" ht="27" customHeight="1">
      <c r="A125" s="85">
        <v>2</v>
      </c>
      <c r="B125" s="101">
        <v>6</v>
      </c>
      <c r="C125" s="102">
        <v>5</v>
      </c>
      <c r="D125" s="128"/>
      <c r="E125" s="101"/>
      <c r="F125" s="127"/>
      <c r="G125" s="138" t="s">
        <v>91</v>
      </c>
      <c r="H125" s="123">
        <v>94</v>
      </c>
      <c r="I125" s="244">
        <f t="shared" ref="I125:L127" si="12">I126</f>
        <v>0</v>
      </c>
      <c r="J125" s="245">
        <f t="shared" si="12"/>
        <v>0</v>
      </c>
      <c r="K125" s="246">
        <f t="shared" si="12"/>
        <v>0</v>
      </c>
      <c r="L125" s="244">
        <f t="shared" si="12"/>
        <v>0</v>
      </c>
    </row>
    <row r="126" spans="1:12" ht="25.5" customHeight="1">
      <c r="A126" s="76">
        <v>2</v>
      </c>
      <c r="B126" s="69">
        <v>6</v>
      </c>
      <c r="C126" s="70">
        <v>5</v>
      </c>
      <c r="D126" s="71">
        <v>1</v>
      </c>
      <c r="E126" s="69"/>
      <c r="F126" s="122"/>
      <c r="G126" s="71" t="s">
        <v>91</v>
      </c>
      <c r="H126" s="123">
        <v>95</v>
      </c>
      <c r="I126" s="238">
        <f t="shared" si="12"/>
        <v>0</v>
      </c>
      <c r="J126" s="252">
        <f t="shared" si="12"/>
        <v>0</v>
      </c>
      <c r="K126" s="239">
        <f t="shared" si="12"/>
        <v>0</v>
      </c>
      <c r="L126" s="238">
        <f t="shared" si="12"/>
        <v>0</v>
      </c>
    </row>
    <row r="127" spans="1:12" ht="25.5" customHeight="1">
      <c r="A127" s="76">
        <v>2</v>
      </c>
      <c r="B127" s="69">
        <v>6</v>
      </c>
      <c r="C127" s="70">
        <v>5</v>
      </c>
      <c r="D127" s="71">
        <v>1</v>
      </c>
      <c r="E127" s="69">
        <v>1</v>
      </c>
      <c r="F127" s="122"/>
      <c r="G127" s="71" t="s">
        <v>91</v>
      </c>
      <c r="H127" s="123">
        <v>96</v>
      </c>
      <c r="I127" s="238">
        <f t="shared" si="12"/>
        <v>0</v>
      </c>
      <c r="J127" s="252">
        <f t="shared" si="12"/>
        <v>0</v>
      </c>
      <c r="K127" s="239">
        <f t="shared" si="12"/>
        <v>0</v>
      </c>
      <c r="L127" s="238">
        <f t="shared" si="12"/>
        <v>0</v>
      </c>
    </row>
    <row r="128" spans="1:12" ht="27.75" customHeight="1">
      <c r="A128" s="69">
        <v>2</v>
      </c>
      <c r="B128" s="70">
        <v>6</v>
      </c>
      <c r="C128" s="69">
        <v>5</v>
      </c>
      <c r="D128" s="69">
        <v>1</v>
      </c>
      <c r="E128" s="71">
        <v>1</v>
      </c>
      <c r="F128" s="122">
        <v>1</v>
      </c>
      <c r="G128" s="71" t="s">
        <v>91</v>
      </c>
      <c r="H128" s="123">
        <v>97</v>
      </c>
      <c r="I128" s="238">
        <v>0</v>
      </c>
      <c r="J128" s="238">
        <v>0</v>
      </c>
      <c r="K128" s="238">
        <v>0</v>
      </c>
      <c r="L128" s="238">
        <v>0</v>
      </c>
    </row>
    <row r="129" spans="1:12" ht="12" customHeight="1">
      <c r="A129" s="194">
        <v>1</v>
      </c>
      <c r="B129" s="195"/>
      <c r="C129" s="195"/>
      <c r="D129" s="195"/>
      <c r="E129" s="195"/>
      <c r="F129" s="196"/>
      <c r="G129" s="139">
        <v>2</v>
      </c>
      <c r="H129" s="139">
        <v>3</v>
      </c>
      <c r="I129" s="257">
        <v>4</v>
      </c>
      <c r="J129" s="256">
        <v>5</v>
      </c>
      <c r="K129" s="257">
        <v>6</v>
      </c>
      <c r="L129" s="255">
        <v>7</v>
      </c>
    </row>
    <row r="130" spans="1:12" ht="14.25" customHeight="1">
      <c r="A130" s="132">
        <v>2</v>
      </c>
      <c r="B130" s="54">
        <v>7</v>
      </c>
      <c r="C130" s="54"/>
      <c r="D130" s="55"/>
      <c r="E130" s="55"/>
      <c r="F130" s="57"/>
      <c r="G130" s="56" t="s">
        <v>92</v>
      </c>
      <c r="H130" s="140">
        <v>98</v>
      </c>
      <c r="I130" s="239">
        <f>SUM(I131+I136+I141)</f>
        <v>0</v>
      </c>
      <c r="J130" s="252">
        <f>SUM(J131+J136+J141)</f>
        <v>0</v>
      </c>
      <c r="K130" s="239">
        <f>SUM(K131+K136+K141)</f>
        <v>0</v>
      </c>
      <c r="L130" s="238">
        <f>SUM(L131+L136+L141)</f>
        <v>0</v>
      </c>
    </row>
    <row r="131" spans="1:12">
      <c r="A131" s="76">
        <v>2</v>
      </c>
      <c r="B131" s="69">
        <v>7</v>
      </c>
      <c r="C131" s="69">
        <v>1</v>
      </c>
      <c r="D131" s="70"/>
      <c r="E131" s="70"/>
      <c r="F131" s="72"/>
      <c r="G131" s="129" t="s">
        <v>93</v>
      </c>
      <c r="H131" s="140">
        <v>99</v>
      </c>
      <c r="I131" s="239">
        <f t="shared" ref="I131:L132" si="13">I132</f>
        <v>0</v>
      </c>
      <c r="J131" s="252">
        <f t="shared" si="13"/>
        <v>0</v>
      </c>
      <c r="K131" s="239">
        <f t="shared" si="13"/>
        <v>0</v>
      </c>
      <c r="L131" s="238">
        <f t="shared" si="13"/>
        <v>0</v>
      </c>
    </row>
    <row r="132" spans="1:12" ht="14.25" customHeight="1">
      <c r="A132" s="76">
        <v>2</v>
      </c>
      <c r="B132" s="69">
        <v>7</v>
      </c>
      <c r="C132" s="69">
        <v>1</v>
      </c>
      <c r="D132" s="70">
        <v>1</v>
      </c>
      <c r="E132" s="70"/>
      <c r="F132" s="72"/>
      <c r="G132" s="71" t="s">
        <v>93</v>
      </c>
      <c r="H132" s="140">
        <v>100</v>
      </c>
      <c r="I132" s="239">
        <f t="shared" si="13"/>
        <v>0</v>
      </c>
      <c r="J132" s="252">
        <f t="shared" si="13"/>
        <v>0</v>
      </c>
      <c r="K132" s="239">
        <f t="shared" si="13"/>
        <v>0</v>
      </c>
      <c r="L132" s="238">
        <f t="shared" si="13"/>
        <v>0</v>
      </c>
    </row>
    <row r="133" spans="1:12" ht="15.75" customHeight="1">
      <c r="A133" s="76">
        <v>2</v>
      </c>
      <c r="B133" s="69">
        <v>7</v>
      </c>
      <c r="C133" s="69">
        <v>1</v>
      </c>
      <c r="D133" s="70">
        <v>1</v>
      </c>
      <c r="E133" s="70">
        <v>1</v>
      </c>
      <c r="F133" s="72"/>
      <c r="G133" s="71" t="s">
        <v>93</v>
      </c>
      <c r="H133" s="140">
        <v>101</v>
      </c>
      <c r="I133" s="239">
        <f>SUM(I134:I135)</f>
        <v>0</v>
      </c>
      <c r="J133" s="252">
        <f>SUM(J134:J135)</f>
        <v>0</v>
      </c>
      <c r="K133" s="239">
        <f>SUM(K134:K135)</f>
        <v>0</v>
      </c>
      <c r="L133" s="238">
        <f>SUM(L134:L135)</f>
        <v>0</v>
      </c>
    </row>
    <row r="134" spans="1:12" ht="14.25" customHeight="1">
      <c r="A134" s="95">
        <v>2</v>
      </c>
      <c r="B134" s="64">
        <v>7</v>
      </c>
      <c r="C134" s="95">
        <v>1</v>
      </c>
      <c r="D134" s="69">
        <v>1</v>
      </c>
      <c r="E134" s="62">
        <v>1</v>
      </c>
      <c r="F134" s="65">
        <v>1</v>
      </c>
      <c r="G134" s="63" t="s">
        <v>94</v>
      </c>
      <c r="H134" s="140">
        <v>102</v>
      </c>
      <c r="I134" s="251">
        <v>0</v>
      </c>
      <c r="J134" s="251">
        <v>0</v>
      </c>
      <c r="K134" s="251">
        <v>0</v>
      </c>
      <c r="L134" s="251">
        <v>0</v>
      </c>
    </row>
    <row r="135" spans="1:12" ht="14.25" customHeight="1">
      <c r="A135" s="69">
        <v>2</v>
      </c>
      <c r="B135" s="69">
        <v>7</v>
      </c>
      <c r="C135" s="76">
        <v>1</v>
      </c>
      <c r="D135" s="69">
        <v>1</v>
      </c>
      <c r="E135" s="70">
        <v>1</v>
      </c>
      <c r="F135" s="72">
        <v>2</v>
      </c>
      <c r="G135" s="71" t="s">
        <v>95</v>
      </c>
      <c r="H135" s="140">
        <v>103</v>
      </c>
      <c r="I135" s="239">
        <v>0</v>
      </c>
      <c r="J135" s="239">
        <v>0</v>
      </c>
      <c r="K135" s="239">
        <v>0</v>
      </c>
      <c r="L135" s="239">
        <v>0</v>
      </c>
    </row>
    <row r="136" spans="1:12" ht="25.5" customHeight="1">
      <c r="A136" s="85">
        <v>2</v>
      </c>
      <c r="B136" s="86">
        <v>7</v>
      </c>
      <c r="C136" s="85">
        <v>2</v>
      </c>
      <c r="D136" s="86"/>
      <c r="E136" s="87"/>
      <c r="F136" s="89"/>
      <c r="G136" s="142" t="s">
        <v>96</v>
      </c>
      <c r="H136" s="140">
        <v>104</v>
      </c>
      <c r="I136" s="254">
        <f t="shared" ref="I136:L137" si="14">I137</f>
        <v>0</v>
      </c>
      <c r="J136" s="253">
        <f t="shared" si="14"/>
        <v>0</v>
      </c>
      <c r="K136" s="254">
        <f t="shared" si="14"/>
        <v>0</v>
      </c>
      <c r="L136" s="243">
        <f t="shared" si="14"/>
        <v>0</v>
      </c>
    </row>
    <row r="137" spans="1:12" ht="25.5" customHeight="1">
      <c r="A137" s="76">
        <v>2</v>
      </c>
      <c r="B137" s="69">
        <v>7</v>
      </c>
      <c r="C137" s="76">
        <v>2</v>
      </c>
      <c r="D137" s="69">
        <v>1</v>
      </c>
      <c r="E137" s="70"/>
      <c r="F137" s="72"/>
      <c r="G137" s="71" t="s">
        <v>96</v>
      </c>
      <c r="H137" s="140">
        <v>105</v>
      </c>
      <c r="I137" s="239">
        <f t="shared" si="14"/>
        <v>0</v>
      </c>
      <c r="J137" s="252">
        <f t="shared" si="14"/>
        <v>0</v>
      </c>
      <c r="K137" s="239">
        <f t="shared" si="14"/>
        <v>0</v>
      </c>
      <c r="L137" s="238">
        <f t="shared" si="14"/>
        <v>0</v>
      </c>
    </row>
    <row r="138" spans="1:12" ht="25.5" customHeight="1">
      <c r="A138" s="76">
        <v>2</v>
      </c>
      <c r="B138" s="69">
        <v>7</v>
      </c>
      <c r="C138" s="76">
        <v>2</v>
      </c>
      <c r="D138" s="69">
        <v>1</v>
      </c>
      <c r="E138" s="70">
        <v>1</v>
      </c>
      <c r="F138" s="72"/>
      <c r="G138" s="71" t="s">
        <v>96</v>
      </c>
      <c r="H138" s="140">
        <v>106</v>
      </c>
      <c r="I138" s="239">
        <f>SUM(I139:I140)</f>
        <v>0</v>
      </c>
      <c r="J138" s="252">
        <f>SUM(J139:J140)</f>
        <v>0</v>
      </c>
      <c r="K138" s="239">
        <f>SUM(K139:K140)</f>
        <v>0</v>
      </c>
      <c r="L138" s="238">
        <f>SUM(L139:L140)</f>
        <v>0</v>
      </c>
    </row>
    <row r="139" spans="1:12" ht="12" customHeight="1">
      <c r="A139" s="76">
        <v>2</v>
      </c>
      <c r="B139" s="69">
        <v>7</v>
      </c>
      <c r="C139" s="76">
        <v>2</v>
      </c>
      <c r="D139" s="69">
        <v>1</v>
      </c>
      <c r="E139" s="70">
        <v>1</v>
      </c>
      <c r="F139" s="72">
        <v>1</v>
      </c>
      <c r="G139" s="71" t="s">
        <v>97</v>
      </c>
      <c r="H139" s="140">
        <v>107</v>
      </c>
      <c r="I139" s="239">
        <v>0</v>
      </c>
      <c r="J139" s="239">
        <v>0</v>
      </c>
      <c r="K139" s="239">
        <v>0</v>
      </c>
      <c r="L139" s="239">
        <v>0</v>
      </c>
    </row>
    <row r="140" spans="1:12" ht="15" customHeight="1">
      <c r="A140" s="76">
        <v>2</v>
      </c>
      <c r="B140" s="69">
        <v>7</v>
      </c>
      <c r="C140" s="76">
        <v>2</v>
      </c>
      <c r="D140" s="69">
        <v>1</v>
      </c>
      <c r="E140" s="70">
        <v>1</v>
      </c>
      <c r="F140" s="72">
        <v>2</v>
      </c>
      <c r="G140" s="71" t="s">
        <v>98</v>
      </c>
      <c r="H140" s="140">
        <v>108</v>
      </c>
      <c r="I140" s="239">
        <v>0</v>
      </c>
      <c r="J140" s="239">
        <v>0</v>
      </c>
      <c r="K140" s="239">
        <v>0</v>
      </c>
      <c r="L140" s="239">
        <v>0</v>
      </c>
    </row>
    <row r="141" spans="1:12">
      <c r="A141" s="76">
        <v>2</v>
      </c>
      <c r="B141" s="69">
        <v>7</v>
      </c>
      <c r="C141" s="76">
        <v>3</v>
      </c>
      <c r="D141" s="69"/>
      <c r="E141" s="70"/>
      <c r="F141" s="72"/>
      <c r="G141" s="129" t="s">
        <v>99</v>
      </c>
      <c r="H141" s="140">
        <v>109</v>
      </c>
      <c r="I141" s="239">
        <f t="shared" ref="I141:L142" si="15">I142</f>
        <v>0</v>
      </c>
      <c r="J141" s="252">
        <f t="shared" si="15"/>
        <v>0</v>
      </c>
      <c r="K141" s="239">
        <f t="shared" si="15"/>
        <v>0</v>
      </c>
      <c r="L141" s="238">
        <f t="shared" si="15"/>
        <v>0</v>
      </c>
    </row>
    <row r="142" spans="1:12">
      <c r="A142" s="85">
        <v>2</v>
      </c>
      <c r="B142" s="101">
        <v>7</v>
      </c>
      <c r="C142" s="143">
        <v>3</v>
      </c>
      <c r="D142" s="101">
        <v>1</v>
      </c>
      <c r="E142" s="102"/>
      <c r="F142" s="103"/>
      <c r="G142" s="128" t="s">
        <v>99</v>
      </c>
      <c r="H142" s="140">
        <v>110</v>
      </c>
      <c r="I142" s="246">
        <f t="shared" si="15"/>
        <v>0</v>
      </c>
      <c r="J142" s="245">
        <f t="shared" si="15"/>
        <v>0</v>
      </c>
      <c r="K142" s="246">
        <f t="shared" si="15"/>
        <v>0</v>
      </c>
      <c r="L142" s="244">
        <f t="shared" si="15"/>
        <v>0</v>
      </c>
    </row>
    <row r="143" spans="1:12">
      <c r="A143" s="76">
        <v>2</v>
      </c>
      <c r="B143" s="69">
        <v>7</v>
      </c>
      <c r="C143" s="76">
        <v>3</v>
      </c>
      <c r="D143" s="69">
        <v>1</v>
      </c>
      <c r="E143" s="70">
        <v>1</v>
      </c>
      <c r="F143" s="72"/>
      <c r="G143" s="71" t="s">
        <v>99</v>
      </c>
      <c r="H143" s="140">
        <v>111</v>
      </c>
      <c r="I143" s="239">
        <f>SUM(I144:I145)</f>
        <v>0</v>
      </c>
      <c r="J143" s="252">
        <f>SUM(J144:J145)</f>
        <v>0</v>
      </c>
      <c r="K143" s="239">
        <f>SUM(K144:K145)</f>
        <v>0</v>
      </c>
      <c r="L143" s="238">
        <f>SUM(L144:L145)</f>
        <v>0</v>
      </c>
    </row>
    <row r="144" spans="1:12">
      <c r="A144" s="95">
        <v>2</v>
      </c>
      <c r="B144" s="64">
        <v>7</v>
      </c>
      <c r="C144" s="95">
        <v>3</v>
      </c>
      <c r="D144" s="64">
        <v>1</v>
      </c>
      <c r="E144" s="62">
        <v>1</v>
      </c>
      <c r="F144" s="65">
        <v>1</v>
      </c>
      <c r="G144" s="63" t="s">
        <v>100</v>
      </c>
      <c r="H144" s="140">
        <v>112</v>
      </c>
      <c r="I144" s="251">
        <v>0</v>
      </c>
      <c r="J144" s="251">
        <v>0</v>
      </c>
      <c r="K144" s="251">
        <v>0</v>
      </c>
      <c r="L144" s="251">
        <v>0</v>
      </c>
    </row>
    <row r="145" spans="1:12" ht="16.5" customHeight="1">
      <c r="A145" s="76">
        <v>2</v>
      </c>
      <c r="B145" s="69">
        <v>7</v>
      </c>
      <c r="C145" s="76">
        <v>3</v>
      </c>
      <c r="D145" s="69">
        <v>1</v>
      </c>
      <c r="E145" s="70">
        <v>1</v>
      </c>
      <c r="F145" s="72">
        <v>2</v>
      </c>
      <c r="G145" s="71" t="s">
        <v>101</v>
      </c>
      <c r="H145" s="140">
        <v>113</v>
      </c>
      <c r="I145" s="239">
        <v>0</v>
      </c>
      <c r="J145" s="238">
        <v>0</v>
      </c>
      <c r="K145" s="238">
        <v>0</v>
      </c>
      <c r="L145" s="238">
        <v>0</v>
      </c>
    </row>
    <row r="146" spans="1:12" ht="15" customHeight="1">
      <c r="A146" s="132">
        <v>2</v>
      </c>
      <c r="B146" s="132">
        <v>8</v>
      </c>
      <c r="C146" s="54"/>
      <c r="D146" s="81"/>
      <c r="E146" s="61"/>
      <c r="F146" s="144"/>
      <c r="G146" s="145" t="s">
        <v>102</v>
      </c>
      <c r="H146" s="140">
        <v>114</v>
      </c>
      <c r="I146" s="251">
        <f>I147</f>
        <v>0</v>
      </c>
      <c r="J146" s="250">
        <f>J147</f>
        <v>0</v>
      </c>
      <c r="K146" s="251">
        <f>K147</f>
        <v>0</v>
      </c>
      <c r="L146" s="240">
        <f>L147</f>
        <v>0</v>
      </c>
    </row>
    <row r="147" spans="1:12" ht="12.75" customHeight="1">
      <c r="A147" s="85">
        <v>2</v>
      </c>
      <c r="B147" s="85">
        <v>8</v>
      </c>
      <c r="C147" s="85">
        <v>1</v>
      </c>
      <c r="D147" s="86"/>
      <c r="E147" s="87"/>
      <c r="F147" s="89"/>
      <c r="G147" s="126" t="s">
        <v>102</v>
      </c>
      <c r="H147" s="140">
        <v>115</v>
      </c>
      <c r="I147" s="251">
        <f>I148+I152</f>
        <v>0</v>
      </c>
      <c r="J147" s="250">
        <f>J148+J152</f>
        <v>0</v>
      </c>
      <c r="K147" s="251">
        <f>K148+K152</f>
        <v>0</v>
      </c>
      <c r="L147" s="240">
        <f>L148+L152</f>
        <v>0</v>
      </c>
    </row>
    <row r="148" spans="1:12" ht="13.5" customHeight="1">
      <c r="A148" s="76">
        <v>2</v>
      </c>
      <c r="B148" s="69">
        <v>8</v>
      </c>
      <c r="C148" s="71">
        <v>1</v>
      </c>
      <c r="D148" s="69">
        <v>1</v>
      </c>
      <c r="E148" s="70"/>
      <c r="F148" s="72"/>
      <c r="G148" s="71" t="s">
        <v>80</v>
      </c>
      <c r="H148" s="140">
        <v>116</v>
      </c>
      <c r="I148" s="239">
        <f>I149</f>
        <v>0</v>
      </c>
      <c r="J148" s="252">
        <f>J149</f>
        <v>0</v>
      </c>
      <c r="K148" s="239">
        <f>K149</f>
        <v>0</v>
      </c>
      <c r="L148" s="238">
        <f>L149</f>
        <v>0</v>
      </c>
    </row>
    <row r="149" spans="1:12" ht="13.5" customHeight="1">
      <c r="A149" s="76">
        <v>2</v>
      </c>
      <c r="B149" s="69">
        <v>8</v>
      </c>
      <c r="C149" s="63">
        <v>1</v>
      </c>
      <c r="D149" s="64">
        <v>1</v>
      </c>
      <c r="E149" s="62">
        <v>1</v>
      </c>
      <c r="F149" s="65"/>
      <c r="G149" s="63" t="s">
        <v>80</v>
      </c>
      <c r="H149" s="140">
        <v>117</v>
      </c>
      <c r="I149" s="251">
        <f>SUM(I150:I151)</f>
        <v>0</v>
      </c>
      <c r="J149" s="250">
        <f>SUM(J150:J151)</f>
        <v>0</v>
      </c>
      <c r="K149" s="251">
        <f>SUM(K150:K151)</f>
        <v>0</v>
      </c>
      <c r="L149" s="240">
        <f>SUM(L150:L151)</f>
        <v>0</v>
      </c>
    </row>
    <row r="150" spans="1:12" ht="14.25" customHeight="1">
      <c r="A150" s="69">
        <v>2</v>
      </c>
      <c r="B150" s="64">
        <v>8</v>
      </c>
      <c r="C150" s="71">
        <v>1</v>
      </c>
      <c r="D150" s="69">
        <v>1</v>
      </c>
      <c r="E150" s="70">
        <v>1</v>
      </c>
      <c r="F150" s="72">
        <v>1</v>
      </c>
      <c r="G150" s="71" t="s">
        <v>103</v>
      </c>
      <c r="H150" s="140">
        <v>118</v>
      </c>
      <c r="I150" s="239">
        <v>0</v>
      </c>
      <c r="J150" s="239">
        <v>0</v>
      </c>
      <c r="K150" s="239">
        <v>0</v>
      </c>
      <c r="L150" s="239">
        <v>0</v>
      </c>
    </row>
    <row r="151" spans="1:12">
      <c r="A151" s="85">
        <v>2</v>
      </c>
      <c r="B151" s="101">
        <v>8</v>
      </c>
      <c r="C151" s="128">
        <v>1</v>
      </c>
      <c r="D151" s="101">
        <v>1</v>
      </c>
      <c r="E151" s="102">
        <v>1</v>
      </c>
      <c r="F151" s="103">
        <v>2</v>
      </c>
      <c r="G151" s="128" t="s">
        <v>104</v>
      </c>
      <c r="H151" s="140">
        <v>119</v>
      </c>
      <c r="I151" s="246"/>
      <c r="J151" s="246"/>
      <c r="K151" s="246"/>
      <c r="L151" s="246"/>
    </row>
    <row r="152" spans="1:12" ht="13.5" customHeight="1">
      <c r="A152" s="76">
        <v>2</v>
      </c>
      <c r="B152" s="69">
        <v>8</v>
      </c>
      <c r="C152" s="71">
        <v>1</v>
      </c>
      <c r="D152" s="69">
        <v>2</v>
      </c>
      <c r="E152" s="70"/>
      <c r="F152" s="72"/>
      <c r="G152" s="71" t="s">
        <v>81</v>
      </c>
      <c r="H152" s="140">
        <v>120</v>
      </c>
      <c r="I152" s="239">
        <f t="shared" ref="I152:L153" si="16">I153</f>
        <v>0</v>
      </c>
      <c r="J152" s="252">
        <f t="shared" si="16"/>
        <v>0</v>
      </c>
      <c r="K152" s="239">
        <f t="shared" si="16"/>
        <v>0</v>
      </c>
      <c r="L152" s="238">
        <f t="shared" si="16"/>
        <v>0</v>
      </c>
    </row>
    <row r="153" spans="1:12">
      <c r="A153" s="76">
        <v>2</v>
      </c>
      <c r="B153" s="69">
        <v>8</v>
      </c>
      <c r="C153" s="71">
        <v>1</v>
      </c>
      <c r="D153" s="69">
        <v>2</v>
      </c>
      <c r="E153" s="70">
        <v>1</v>
      </c>
      <c r="F153" s="72"/>
      <c r="G153" s="71" t="s">
        <v>105</v>
      </c>
      <c r="H153" s="140">
        <v>121</v>
      </c>
      <c r="I153" s="239">
        <f t="shared" si="16"/>
        <v>0</v>
      </c>
      <c r="J153" s="252">
        <f t="shared" si="16"/>
        <v>0</v>
      </c>
      <c r="K153" s="239">
        <f t="shared" si="16"/>
        <v>0</v>
      </c>
      <c r="L153" s="238">
        <f t="shared" si="16"/>
        <v>0</v>
      </c>
    </row>
    <row r="154" spans="1:12">
      <c r="A154" s="85">
        <v>2</v>
      </c>
      <c r="B154" s="86">
        <v>8</v>
      </c>
      <c r="C154" s="88">
        <v>1</v>
      </c>
      <c r="D154" s="86">
        <v>2</v>
      </c>
      <c r="E154" s="87">
        <v>1</v>
      </c>
      <c r="F154" s="89">
        <v>1</v>
      </c>
      <c r="G154" s="88" t="s">
        <v>105</v>
      </c>
      <c r="H154" s="140">
        <v>122</v>
      </c>
      <c r="I154" s="254"/>
      <c r="J154" s="238"/>
      <c r="K154" s="238"/>
      <c r="L154" s="238"/>
    </row>
    <row r="155" spans="1:12" ht="39.75" customHeight="1">
      <c r="A155" s="132">
        <v>2</v>
      </c>
      <c r="B155" s="54">
        <v>9</v>
      </c>
      <c r="C155" s="56"/>
      <c r="D155" s="54"/>
      <c r="E155" s="55"/>
      <c r="F155" s="57"/>
      <c r="G155" s="56" t="s">
        <v>106</v>
      </c>
      <c r="H155" s="140">
        <v>123</v>
      </c>
      <c r="I155" s="239">
        <f>I156+I160</f>
        <v>0</v>
      </c>
      <c r="J155" s="252">
        <f>J156+J160</f>
        <v>0</v>
      </c>
      <c r="K155" s="239">
        <f>K156+K160</f>
        <v>0</v>
      </c>
      <c r="L155" s="238">
        <f>L156+L160</f>
        <v>0</v>
      </c>
    </row>
    <row r="156" spans="1:12" s="88" customFormat="1" ht="39" customHeight="1">
      <c r="A156" s="76">
        <v>2</v>
      </c>
      <c r="B156" s="69">
        <v>9</v>
      </c>
      <c r="C156" s="71">
        <v>1</v>
      </c>
      <c r="D156" s="69"/>
      <c r="E156" s="70"/>
      <c r="F156" s="72"/>
      <c r="G156" s="129" t="s">
        <v>107</v>
      </c>
      <c r="H156" s="140">
        <v>124</v>
      </c>
      <c r="I156" s="239">
        <f t="shared" ref="I156:L158" si="17">I157</f>
        <v>0</v>
      </c>
      <c r="J156" s="252">
        <f t="shared" si="17"/>
        <v>0</v>
      </c>
      <c r="K156" s="239">
        <f t="shared" si="17"/>
        <v>0</v>
      </c>
      <c r="L156" s="238">
        <f t="shared" si="17"/>
        <v>0</v>
      </c>
    </row>
    <row r="157" spans="1:12" ht="14.25" customHeight="1">
      <c r="A157" s="95">
        <v>2</v>
      </c>
      <c r="B157" s="64">
        <v>9</v>
      </c>
      <c r="C157" s="63">
        <v>1</v>
      </c>
      <c r="D157" s="64">
        <v>1</v>
      </c>
      <c r="E157" s="62"/>
      <c r="F157" s="65"/>
      <c r="G157" s="63" t="s">
        <v>73</v>
      </c>
      <c r="H157" s="140">
        <v>125</v>
      </c>
      <c r="I157" s="251">
        <f t="shared" si="17"/>
        <v>0</v>
      </c>
      <c r="J157" s="250">
        <f t="shared" si="17"/>
        <v>0</v>
      </c>
      <c r="K157" s="251">
        <f t="shared" si="17"/>
        <v>0</v>
      </c>
      <c r="L157" s="240">
        <f t="shared" si="17"/>
        <v>0</v>
      </c>
    </row>
    <row r="158" spans="1:12" ht="15.75" customHeight="1">
      <c r="A158" s="76">
        <v>2</v>
      </c>
      <c r="B158" s="69">
        <v>9</v>
      </c>
      <c r="C158" s="76">
        <v>1</v>
      </c>
      <c r="D158" s="69">
        <v>1</v>
      </c>
      <c r="E158" s="70">
        <v>1</v>
      </c>
      <c r="F158" s="72"/>
      <c r="G158" s="71" t="s">
        <v>73</v>
      </c>
      <c r="H158" s="140">
        <v>126</v>
      </c>
      <c r="I158" s="239">
        <f t="shared" si="17"/>
        <v>0</v>
      </c>
      <c r="J158" s="252">
        <f t="shared" si="17"/>
        <v>0</v>
      </c>
      <c r="K158" s="239">
        <f t="shared" si="17"/>
        <v>0</v>
      </c>
      <c r="L158" s="238">
        <f t="shared" si="17"/>
        <v>0</v>
      </c>
    </row>
    <row r="159" spans="1:12" ht="15" customHeight="1">
      <c r="A159" s="95">
        <v>2</v>
      </c>
      <c r="B159" s="64">
        <v>9</v>
      </c>
      <c r="C159" s="64">
        <v>1</v>
      </c>
      <c r="D159" s="64">
        <v>1</v>
      </c>
      <c r="E159" s="62">
        <v>1</v>
      </c>
      <c r="F159" s="65">
        <v>1</v>
      </c>
      <c r="G159" s="63" t="s">
        <v>73</v>
      </c>
      <c r="H159" s="140">
        <v>127</v>
      </c>
      <c r="I159" s="251">
        <v>0</v>
      </c>
      <c r="J159" s="251">
        <v>0</v>
      </c>
      <c r="K159" s="251">
        <v>0</v>
      </c>
      <c r="L159" s="251">
        <v>0</v>
      </c>
    </row>
    <row r="160" spans="1:12" ht="41.25" customHeight="1">
      <c r="A160" s="76">
        <v>2</v>
      </c>
      <c r="B160" s="69">
        <v>9</v>
      </c>
      <c r="C160" s="69">
        <v>2</v>
      </c>
      <c r="D160" s="69"/>
      <c r="E160" s="70"/>
      <c r="F160" s="72"/>
      <c r="G160" s="129" t="s">
        <v>106</v>
      </c>
      <c r="H160" s="140">
        <v>128</v>
      </c>
      <c r="I160" s="239">
        <f>SUM(I161+I166)</f>
        <v>0</v>
      </c>
      <c r="J160" s="252">
        <f>SUM(J161+J166)</f>
        <v>0</v>
      </c>
      <c r="K160" s="239">
        <f>SUM(K161+K166)</f>
        <v>0</v>
      </c>
      <c r="L160" s="238">
        <f>SUM(L161+L166)</f>
        <v>0</v>
      </c>
    </row>
    <row r="161" spans="1:12" ht="15.75" customHeight="1">
      <c r="A161" s="76">
        <v>2</v>
      </c>
      <c r="B161" s="69">
        <v>9</v>
      </c>
      <c r="C161" s="69">
        <v>2</v>
      </c>
      <c r="D161" s="64">
        <v>1</v>
      </c>
      <c r="E161" s="62"/>
      <c r="F161" s="65"/>
      <c r="G161" s="63" t="s">
        <v>80</v>
      </c>
      <c r="H161" s="140">
        <v>129</v>
      </c>
      <c r="I161" s="251">
        <f>I162</f>
        <v>0</v>
      </c>
      <c r="J161" s="250">
        <f>J162</f>
        <v>0</v>
      </c>
      <c r="K161" s="251">
        <f>K162</f>
        <v>0</v>
      </c>
      <c r="L161" s="240">
        <f>L162</f>
        <v>0</v>
      </c>
    </row>
    <row r="162" spans="1:12" ht="17.25" customHeight="1">
      <c r="A162" s="95">
        <v>2</v>
      </c>
      <c r="B162" s="64">
        <v>9</v>
      </c>
      <c r="C162" s="64">
        <v>2</v>
      </c>
      <c r="D162" s="69">
        <v>1</v>
      </c>
      <c r="E162" s="70">
        <v>1</v>
      </c>
      <c r="F162" s="72"/>
      <c r="G162" s="71" t="s">
        <v>80</v>
      </c>
      <c r="H162" s="140">
        <v>130</v>
      </c>
      <c r="I162" s="239">
        <f>SUM(I163:I165)</f>
        <v>0</v>
      </c>
      <c r="J162" s="252">
        <f>SUM(J163:J165)</f>
        <v>0</v>
      </c>
      <c r="K162" s="239">
        <f>SUM(K163:K165)</f>
        <v>0</v>
      </c>
      <c r="L162" s="238">
        <f>SUM(L163:L165)</f>
        <v>0</v>
      </c>
    </row>
    <row r="163" spans="1:12" ht="13.5" customHeight="1">
      <c r="A163" s="85">
        <v>2</v>
      </c>
      <c r="B163" s="101">
        <v>9</v>
      </c>
      <c r="C163" s="101">
        <v>2</v>
      </c>
      <c r="D163" s="101">
        <v>1</v>
      </c>
      <c r="E163" s="102">
        <v>1</v>
      </c>
      <c r="F163" s="103">
        <v>1</v>
      </c>
      <c r="G163" s="128" t="s">
        <v>108</v>
      </c>
      <c r="H163" s="140">
        <v>131</v>
      </c>
      <c r="I163" s="246">
        <v>0</v>
      </c>
      <c r="J163" s="240">
        <v>0</v>
      </c>
      <c r="K163" s="240">
        <v>0</v>
      </c>
      <c r="L163" s="240">
        <v>0</v>
      </c>
    </row>
    <row r="164" spans="1:12" ht="28.5" customHeight="1">
      <c r="A164" s="76">
        <v>2</v>
      </c>
      <c r="B164" s="69">
        <v>9</v>
      </c>
      <c r="C164" s="69">
        <v>2</v>
      </c>
      <c r="D164" s="69">
        <v>1</v>
      </c>
      <c r="E164" s="70">
        <v>1</v>
      </c>
      <c r="F164" s="72">
        <v>2</v>
      </c>
      <c r="G164" s="71" t="s">
        <v>109</v>
      </c>
      <c r="H164" s="140">
        <v>132</v>
      </c>
      <c r="I164" s="239">
        <v>0</v>
      </c>
      <c r="J164" s="243">
        <v>0</v>
      </c>
      <c r="K164" s="243">
        <v>0</v>
      </c>
      <c r="L164" s="243">
        <v>0</v>
      </c>
    </row>
    <row r="165" spans="1:12" ht="15" customHeight="1">
      <c r="A165" s="76">
        <v>2</v>
      </c>
      <c r="B165" s="69">
        <v>9</v>
      </c>
      <c r="C165" s="69">
        <v>2</v>
      </c>
      <c r="D165" s="69">
        <v>1</v>
      </c>
      <c r="E165" s="70">
        <v>1</v>
      </c>
      <c r="F165" s="72">
        <v>3</v>
      </c>
      <c r="G165" s="71" t="s">
        <v>110</v>
      </c>
      <c r="H165" s="140">
        <v>133</v>
      </c>
      <c r="I165" s="239">
        <v>0</v>
      </c>
      <c r="J165" s="239">
        <v>0</v>
      </c>
      <c r="K165" s="239">
        <v>0</v>
      </c>
      <c r="L165" s="239">
        <v>0</v>
      </c>
    </row>
    <row r="166" spans="1:12" ht="24.75" customHeight="1">
      <c r="A166" s="143">
        <v>2</v>
      </c>
      <c r="B166" s="101">
        <v>9</v>
      </c>
      <c r="C166" s="101">
        <v>2</v>
      </c>
      <c r="D166" s="101">
        <v>2</v>
      </c>
      <c r="E166" s="102"/>
      <c r="F166" s="103"/>
      <c r="G166" s="71" t="s">
        <v>81</v>
      </c>
      <c r="H166" s="140">
        <v>134</v>
      </c>
      <c r="I166" s="239">
        <f>I167</f>
        <v>0</v>
      </c>
      <c r="J166" s="252">
        <f>J167</f>
        <v>0</v>
      </c>
      <c r="K166" s="239">
        <f>K167</f>
        <v>0</v>
      </c>
      <c r="L166" s="238">
        <f>L167</f>
        <v>0</v>
      </c>
    </row>
    <row r="167" spans="1:12" ht="16.5" customHeight="1">
      <c r="A167" s="76">
        <v>2</v>
      </c>
      <c r="B167" s="69">
        <v>9</v>
      </c>
      <c r="C167" s="69">
        <v>2</v>
      </c>
      <c r="D167" s="69">
        <v>2</v>
      </c>
      <c r="E167" s="70">
        <v>1</v>
      </c>
      <c r="F167" s="72"/>
      <c r="G167" s="63" t="s">
        <v>111</v>
      </c>
      <c r="H167" s="140">
        <v>135</v>
      </c>
      <c r="I167" s="251">
        <f>SUM(I168:I171)-I169</f>
        <v>0</v>
      </c>
      <c r="J167" s="250">
        <f>SUM(J168:J171)-J169</f>
        <v>0</v>
      </c>
      <c r="K167" s="251">
        <f>SUM(K168:K171)-K169</f>
        <v>0</v>
      </c>
      <c r="L167" s="240">
        <f>SUM(L168:L171)-L169</f>
        <v>0</v>
      </c>
    </row>
    <row r="168" spans="1:12" ht="24.75" customHeight="1">
      <c r="A168" s="76">
        <v>2</v>
      </c>
      <c r="B168" s="69">
        <v>9</v>
      </c>
      <c r="C168" s="69">
        <v>2</v>
      </c>
      <c r="D168" s="69">
        <v>2</v>
      </c>
      <c r="E168" s="69">
        <v>1</v>
      </c>
      <c r="F168" s="72">
        <v>1</v>
      </c>
      <c r="G168" s="148" t="s">
        <v>112</v>
      </c>
      <c r="H168" s="140">
        <v>136</v>
      </c>
      <c r="I168" s="239">
        <v>0</v>
      </c>
      <c r="J168" s="240">
        <v>0</v>
      </c>
      <c r="K168" s="240">
        <v>0</v>
      </c>
      <c r="L168" s="240">
        <v>0</v>
      </c>
    </row>
    <row r="169" spans="1:12" ht="12" customHeight="1">
      <c r="A169" s="194">
        <v>1</v>
      </c>
      <c r="B169" s="195"/>
      <c r="C169" s="195"/>
      <c r="D169" s="195"/>
      <c r="E169" s="195"/>
      <c r="F169" s="196"/>
      <c r="G169" s="121">
        <v>2</v>
      </c>
      <c r="H169" s="121">
        <v>3</v>
      </c>
      <c r="I169" s="257">
        <v>4</v>
      </c>
      <c r="J169" s="261">
        <v>5</v>
      </c>
      <c r="K169" s="261">
        <v>6</v>
      </c>
      <c r="L169" s="261">
        <v>7</v>
      </c>
    </row>
    <row r="170" spans="1:12" ht="29.25" customHeight="1">
      <c r="A170" s="86">
        <v>2</v>
      </c>
      <c r="B170" s="88">
        <v>9</v>
      </c>
      <c r="C170" s="86">
        <v>2</v>
      </c>
      <c r="D170" s="87">
        <v>2</v>
      </c>
      <c r="E170" s="87">
        <v>1</v>
      </c>
      <c r="F170" s="89">
        <v>2</v>
      </c>
      <c r="G170" s="88" t="s">
        <v>113</v>
      </c>
      <c r="H170" s="150">
        <v>137</v>
      </c>
      <c r="I170" s="240">
        <v>0</v>
      </c>
      <c r="J170" s="238">
        <v>0</v>
      </c>
      <c r="K170" s="238">
        <v>0</v>
      </c>
      <c r="L170" s="238">
        <v>0</v>
      </c>
    </row>
    <row r="171" spans="1:12" ht="18" customHeight="1">
      <c r="A171" s="69">
        <v>2</v>
      </c>
      <c r="B171" s="128">
        <v>9</v>
      </c>
      <c r="C171" s="101">
        <v>2</v>
      </c>
      <c r="D171" s="102">
        <v>2</v>
      </c>
      <c r="E171" s="102">
        <v>1</v>
      </c>
      <c r="F171" s="103">
        <v>3</v>
      </c>
      <c r="G171" s="102" t="s">
        <v>114</v>
      </c>
      <c r="H171" s="123">
        <v>138</v>
      </c>
      <c r="I171" s="243">
        <v>0</v>
      </c>
      <c r="J171" s="243">
        <v>0</v>
      </c>
      <c r="K171" s="243">
        <v>0</v>
      </c>
      <c r="L171" s="243">
        <v>0</v>
      </c>
    </row>
    <row r="172" spans="1:12" ht="58.5" customHeight="1">
      <c r="A172" s="54">
        <v>3</v>
      </c>
      <c r="B172" s="56"/>
      <c r="C172" s="54"/>
      <c r="D172" s="55"/>
      <c r="E172" s="55"/>
      <c r="F172" s="57"/>
      <c r="G172" s="151" t="s">
        <v>115</v>
      </c>
      <c r="H172" s="150">
        <v>139</v>
      </c>
      <c r="I172" s="234">
        <f>SUM(I173+I226+I287)</f>
        <v>0</v>
      </c>
      <c r="J172" s="262">
        <f>SUM(J173+J226+J287)</f>
        <v>0</v>
      </c>
      <c r="K172" s="235">
        <f>SUM(K173+K226+K287)</f>
        <v>0</v>
      </c>
      <c r="L172" s="234">
        <f>SUM(L173+L226+L287)</f>
        <v>0</v>
      </c>
    </row>
    <row r="173" spans="1:12" ht="34.5" customHeight="1">
      <c r="A173" s="132">
        <v>3</v>
      </c>
      <c r="B173" s="54">
        <v>1</v>
      </c>
      <c r="C173" s="81"/>
      <c r="D173" s="61"/>
      <c r="E173" s="61"/>
      <c r="F173" s="144"/>
      <c r="G173" s="153" t="s">
        <v>116</v>
      </c>
      <c r="H173" s="123">
        <v>140</v>
      </c>
      <c r="I173" s="238">
        <f>SUM(I174+I196+I204+I216+I220)</f>
        <v>0</v>
      </c>
      <c r="J173" s="240">
        <f>SUM(J174+J196+J204+J216+J220)</f>
        <v>0</v>
      </c>
      <c r="K173" s="240">
        <f>SUM(K174+K196+K204+K216+K220)</f>
        <v>0</v>
      </c>
      <c r="L173" s="240">
        <f>SUM(L174+L196+L204+L216+L220)</f>
        <v>0</v>
      </c>
    </row>
    <row r="174" spans="1:12" ht="30.75" customHeight="1">
      <c r="A174" s="64">
        <v>3</v>
      </c>
      <c r="B174" s="63">
        <v>1</v>
      </c>
      <c r="C174" s="64">
        <v>1</v>
      </c>
      <c r="D174" s="62"/>
      <c r="E174" s="62"/>
      <c r="F174" s="154"/>
      <c r="G174" s="155" t="s">
        <v>117</v>
      </c>
      <c r="H174" s="150">
        <v>141</v>
      </c>
      <c r="I174" s="240">
        <f>SUM(I175+I178+I183+I188+I193)</f>
        <v>0</v>
      </c>
      <c r="J174" s="252">
        <f>SUM(J175+J178+J183+J188+J193)</f>
        <v>0</v>
      </c>
      <c r="K174" s="239">
        <f>SUM(K175+K178+K183+K188+K193)</f>
        <v>0</v>
      </c>
      <c r="L174" s="238">
        <f>SUM(L175+L178+L183+L188+L193)</f>
        <v>0</v>
      </c>
    </row>
    <row r="175" spans="1:12" ht="14.25" customHeight="1">
      <c r="A175" s="69">
        <v>3</v>
      </c>
      <c r="B175" s="71">
        <v>1</v>
      </c>
      <c r="C175" s="69">
        <v>1</v>
      </c>
      <c r="D175" s="70">
        <v>1</v>
      </c>
      <c r="E175" s="70"/>
      <c r="F175" s="156"/>
      <c r="G175" s="69" t="s">
        <v>118</v>
      </c>
      <c r="H175" s="123">
        <v>142</v>
      </c>
      <c r="I175" s="238">
        <f t="shared" ref="I175:L176" si="18">I176</f>
        <v>0</v>
      </c>
      <c r="J175" s="250">
        <f t="shared" si="18"/>
        <v>0</v>
      </c>
      <c r="K175" s="251">
        <f t="shared" si="18"/>
        <v>0</v>
      </c>
      <c r="L175" s="240">
        <f t="shared" si="18"/>
        <v>0</v>
      </c>
    </row>
    <row r="176" spans="1:12" ht="14.25" customHeight="1">
      <c r="A176" s="69">
        <v>3</v>
      </c>
      <c r="B176" s="71">
        <v>1</v>
      </c>
      <c r="C176" s="69">
        <v>1</v>
      </c>
      <c r="D176" s="70">
        <v>1</v>
      </c>
      <c r="E176" s="70">
        <v>1</v>
      </c>
      <c r="F176" s="122"/>
      <c r="G176" s="71" t="s">
        <v>118</v>
      </c>
      <c r="H176" s="150">
        <v>143</v>
      </c>
      <c r="I176" s="240">
        <f t="shared" si="18"/>
        <v>0</v>
      </c>
      <c r="J176" s="238">
        <f t="shared" si="18"/>
        <v>0</v>
      </c>
      <c r="K176" s="238">
        <f t="shared" si="18"/>
        <v>0</v>
      </c>
      <c r="L176" s="238">
        <f t="shared" si="18"/>
        <v>0</v>
      </c>
    </row>
    <row r="177" spans="1:12" ht="15" customHeight="1">
      <c r="A177" s="69">
        <v>3</v>
      </c>
      <c r="B177" s="71">
        <v>1</v>
      </c>
      <c r="C177" s="69">
        <v>1</v>
      </c>
      <c r="D177" s="70">
        <v>1</v>
      </c>
      <c r="E177" s="70">
        <v>1</v>
      </c>
      <c r="F177" s="122">
        <v>1</v>
      </c>
      <c r="G177" s="71" t="s">
        <v>118</v>
      </c>
      <c r="H177" s="123">
        <v>144</v>
      </c>
      <c r="I177" s="238">
        <v>0</v>
      </c>
      <c r="J177" s="238">
        <v>0</v>
      </c>
      <c r="K177" s="238">
        <v>0</v>
      </c>
      <c r="L177" s="238">
        <v>0</v>
      </c>
    </row>
    <row r="178" spans="1:12" ht="15" customHeight="1">
      <c r="A178" s="64">
        <v>3</v>
      </c>
      <c r="B178" s="62">
        <v>1</v>
      </c>
      <c r="C178" s="62">
        <v>1</v>
      </c>
      <c r="D178" s="62">
        <v>2</v>
      </c>
      <c r="E178" s="62"/>
      <c r="F178" s="65"/>
      <c r="G178" s="63" t="s">
        <v>119</v>
      </c>
      <c r="H178" s="150">
        <v>145</v>
      </c>
      <c r="I178" s="240">
        <f>I179</f>
        <v>0</v>
      </c>
      <c r="J178" s="250">
        <f>J179</f>
        <v>0</v>
      </c>
      <c r="K178" s="251">
        <f>K179</f>
        <v>0</v>
      </c>
      <c r="L178" s="240">
        <f>L179</f>
        <v>0</v>
      </c>
    </row>
    <row r="179" spans="1:12" ht="15.75" customHeight="1">
      <c r="A179" s="69">
        <v>3</v>
      </c>
      <c r="B179" s="70">
        <v>1</v>
      </c>
      <c r="C179" s="70">
        <v>1</v>
      </c>
      <c r="D179" s="70">
        <v>2</v>
      </c>
      <c r="E179" s="70">
        <v>1</v>
      </c>
      <c r="F179" s="72"/>
      <c r="G179" s="71" t="s">
        <v>119</v>
      </c>
      <c r="H179" s="123">
        <v>146</v>
      </c>
      <c r="I179" s="238">
        <f>SUM(I180:I182)</f>
        <v>0</v>
      </c>
      <c r="J179" s="252">
        <f>SUM(J180:J182)</f>
        <v>0</v>
      </c>
      <c r="K179" s="239">
        <f>SUM(K180:K182)</f>
        <v>0</v>
      </c>
      <c r="L179" s="238">
        <f>SUM(L180:L182)</f>
        <v>0</v>
      </c>
    </row>
    <row r="180" spans="1:12" ht="15" customHeight="1">
      <c r="A180" s="64">
        <v>3</v>
      </c>
      <c r="B180" s="62">
        <v>1</v>
      </c>
      <c r="C180" s="62">
        <v>1</v>
      </c>
      <c r="D180" s="62">
        <v>2</v>
      </c>
      <c r="E180" s="62">
        <v>1</v>
      </c>
      <c r="F180" s="65">
        <v>1</v>
      </c>
      <c r="G180" s="63" t="s">
        <v>120</v>
      </c>
      <c r="H180" s="150">
        <v>147</v>
      </c>
      <c r="I180" s="240">
        <v>0</v>
      </c>
      <c r="J180" s="240">
        <v>0</v>
      </c>
      <c r="K180" s="240">
        <v>0</v>
      </c>
      <c r="L180" s="243">
        <v>0</v>
      </c>
    </row>
    <row r="181" spans="1:12" ht="16.5" customHeight="1">
      <c r="A181" s="69">
        <v>3</v>
      </c>
      <c r="B181" s="70">
        <v>1</v>
      </c>
      <c r="C181" s="70">
        <v>1</v>
      </c>
      <c r="D181" s="70">
        <v>2</v>
      </c>
      <c r="E181" s="70">
        <v>1</v>
      </c>
      <c r="F181" s="72">
        <v>2</v>
      </c>
      <c r="G181" s="71" t="s">
        <v>121</v>
      </c>
      <c r="H181" s="123">
        <v>148</v>
      </c>
      <c r="I181" s="238">
        <v>0</v>
      </c>
      <c r="J181" s="238">
        <v>0</v>
      </c>
      <c r="K181" s="238">
        <v>0</v>
      </c>
      <c r="L181" s="238">
        <v>0</v>
      </c>
    </row>
    <row r="182" spans="1:12" ht="16.5" customHeight="1">
      <c r="A182" s="64">
        <v>3</v>
      </c>
      <c r="B182" s="62">
        <v>1</v>
      </c>
      <c r="C182" s="62">
        <v>1</v>
      </c>
      <c r="D182" s="62">
        <v>2</v>
      </c>
      <c r="E182" s="62">
        <v>1</v>
      </c>
      <c r="F182" s="65">
        <v>3</v>
      </c>
      <c r="G182" s="63" t="s">
        <v>122</v>
      </c>
      <c r="H182" s="150">
        <v>149</v>
      </c>
      <c r="I182" s="240">
        <v>0</v>
      </c>
      <c r="J182" s="240">
        <v>0</v>
      </c>
      <c r="K182" s="240">
        <v>0</v>
      </c>
      <c r="L182" s="243">
        <v>0</v>
      </c>
    </row>
    <row r="183" spans="1:12" ht="15.75" customHeight="1">
      <c r="A183" s="69">
        <v>3</v>
      </c>
      <c r="B183" s="70">
        <v>1</v>
      </c>
      <c r="C183" s="70">
        <v>1</v>
      </c>
      <c r="D183" s="70">
        <v>3</v>
      </c>
      <c r="E183" s="70"/>
      <c r="F183" s="72"/>
      <c r="G183" s="71" t="s">
        <v>123</v>
      </c>
      <c r="H183" s="123">
        <v>150</v>
      </c>
      <c r="I183" s="238">
        <f>I184</f>
        <v>0</v>
      </c>
      <c r="J183" s="252">
        <f>J184</f>
        <v>0</v>
      </c>
      <c r="K183" s="239">
        <f>K184</f>
        <v>0</v>
      </c>
      <c r="L183" s="238">
        <f>L184</f>
        <v>0</v>
      </c>
    </row>
    <row r="184" spans="1:12" ht="15.75" customHeight="1">
      <c r="A184" s="69">
        <v>3</v>
      </c>
      <c r="B184" s="70">
        <v>1</v>
      </c>
      <c r="C184" s="70">
        <v>1</v>
      </c>
      <c r="D184" s="70">
        <v>3</v>
      </c>
      <c r="E184" s="70">
        <v>1</v>
      </c>
      <c r="F184" s="72"/>
      <c r="G184" s="71" t="s">
        <v>123</v>
      </c>
      <c r="H184" s="150">
        <v>151</v>
      </c>
      <c r="I184" s="238">
        <f>SUM(I185:I187)</f>
        <v>0</v>
      </c>
      <c r="J184" s="238">
        <f>SUM(J185:J187)</f>
        <v>0</v>
      </c>
      <c r="K184" s="238">
        <f>SUM(K185:K187)</f>
        <v>0</v>
      </c>
      <c r="L184" s="238">
        <f>SUM(L185:L187)</f>
        <v>0</v>
      </c>
    </row>
    <row r="185" spans="1:12" ht="15" customHeight="1">
      <c r="A185" s="69">
        <v>3</v>
      </c>
      <c r="B185" s="70">
        <v>1</v>
      </c>
      <c r="C185" s="70">
        <v>1</v>
      </c>
      <c r="D185" s="70">
        <v>3</v>
      </c>
      <c r="E185" s="70">
        <v>1</v>
      </c>
      <c r="F185" s="72">
        <v>1</v>
      </c>
      <c r="G185" s="71" t="s">
        <v>124</v>
      </c>
      <c r="H185" s="123">
        <v>152</v>
      </c>
      <c r="I185" s="238">
        <v>0</v>
      </c>
      <c r="J185" s="238">
        <v>0</v>
      </c>
      <c r="K185" s="238">
        <v>0</v>
      </c>
      <c r="L185" s="243">
        <v>0</v>
      </c>
    </row>
    <row r="186" spans="1:12" ht="15.75" customHeight="1">
      <c r="A186" s="69">
        <v>3</v>
      </c>
      <c r="B186" s="70">
        <v>1</v>
      </c>
      <c r="C186" s="70">
        <v>1</v>
      </c>
      <c r="D186" s="70">
        <v>3</v>
      </c>
      <c r="E186" s="70">
        <v>1</v>
      </c>
      <c r="F186" s="72">
        <v>2</v>
      </c>
      <c r="G186" s="71" t="s">
        <v>125</v>
      </c>
      <c r="H186" s="150">
        <v>153</v>
      </c>
      <c r="I186" s="240">
        <v>0</v>
      </c>
      <c r="J186" s="238">
        <v>0</v>
      </c>
      <c r="K186" s="238">
        <v>0</v>
      </c>
      <c r="L186" s="238">
        <v>0</v>
      </c>
    </row>
    <row r="187" spans="1:12" ht="15.75" customHeight="1">
      <c r="A187" s="69">
        <v>3</v>
      </c>
      <c r="B187" s="70">
        <v>1</v>
      </c>
      <c r="C187" s="70">
        <v>1</v>
      </c>
      <c r="D187" s="70">
        <v>3</v>
      </c>
      <c r="E187" s="70">
        <v>1</v>
      </c>
      <c r="F187" s="72">
        <v>3</v>
      </c>
      <c r="G187" s="69" t="s">
        <v>48</v>
      </c>
      <c r="H187" s="123">
        <v>154</v>
      </c>
      <c r="I187" s="240">
        <v>0</v>
      </c>
      <c r="J187" s="238">
        <v>0</v>
      </c>
      <c r="K187" s="238">
        <v>0</v>
      </c>
      <c r="L187" s="238">
        <v>0</v>
      </c>
    </row>
    <row r="188" spans="1:12" ht="15" customHeight="1">
      <c r="A188" s="86">
        <v>3</v>
      </c>
      <c r="B188" s="87">
        <v>1</v>
      </c>
      <c r="C188" s="87">
        <v>1</v>
      </c>
      <c r="D188" s="87">
        <v>4</v>
      </c>
      <c r="E188" s="87"/>
      <c r="F188" s="89"/>
      <c r="G188" s="88" t="s">
        <v>126</v>
      </c>
      <c r="H188" s="150">
        <v>155</v>
      </c>
      <c r="I188" s="238">
        <f>I189</f>
        <v>0</v>
      </c>
      <c r="J188" s="253">
        <f>J189</f>
        <v>0</v>
      </c>
      <c r="K188" s="254">
        <f>K189</f>
        <v>0</v>
      </c>
      <c r="L188" s="243">
        <f>L189</f>
        <v>0</v>
      </c>
    </row>
    <row r="189" spans="1:12" ht="16.5" customHeight="1">
      <c r="A189" s="69">
        <v>3</v>
      </c>
      <c r="B189" s="70">
        <v>1</v>
      </c>
      <c r="C189" s="70">
        <v>1</v>
      </c>
      <c r="D189" s="70">
        <v>4</v>
      </c>
      <c r="E189" s="70">
        <v>1</v>
      </c>
      <c r="F189" s="72"/>
      <c r="G189" s="71" t="s">
        <v>126</v>
      </c>
      <c r="H189" s="123">
        <v>156</v>
      </c>
      <c r="I189" s="240">
        <f>SUM(I190:I192)</f>
        <v>0</v>
      </c>
      <c r="J189" s="252">
        <f>SUM(J190:J192)</f>
        <v>0</v>
      </c>
      <c r="K189" s="239">
        <f>SUM(K190:K192)</f>
        <v>0</v>
      </c>
      <c r="L189" s="238">
        <f>SUM(L190:L192)</f>
        <v>0</v>
      </c>
    </row>
    <row r="190" spans="1:12" ht="15.75" customHeight="1">
      <c r="A190" s="69">
        <v>3</v>
      </c>
      <c r="B190" s="70">
        <v>1</v>
      </c>
      <c r="C190" s="70">
        <v>1</v>
      </c>
      <c r="D190" s="70">
        <v>4</v>
      </c>
      <c r="E190" s="70">
        <v>1</v>
      </c>
      <c r="F190" s="72">
        <v>1</v>
      </c>
      <c r="G190" s="71" t="s">
        <v>127</v>
      </c>
      <c r="H190" s="150">
        <v>157</v>
      </c>
      <c r="I190" s="238">
        <v>0</v>
      </c>
      <c r="J190" s="238">
        <v>0</v>
      </c>
      <c r="K190" s="238">
        <v>0</v>
      </c>
      <c r="L190" s="243">
        <v>0</v>
      </c>
    </row>
    <row r="191" spans="1:12" ht="15.75" customHeight="1">
      <c r="A191" s="64">
        <v>3</v>
      </c>
      <c r="B191" s="62">
        <v>1</v>
      </c>
      <c r="C191" s="62">
        <v>1</v>
      </c>
      <c r="D191" s="62">
        <v>4</v>
      </c>
      <c r="E191" s="62">
        <v>1</v>
      </c>
      <c r="F191" s="65">
        <v>2</v>
      </c>
      <c r="G191" s="63" t="s">
        <v>128</v>
      </c>
      <c r="H191" s="123">
        <v>158</v>
      </c>
      <c r="I191" s="240">
        <v>0</v>
      </c>
      <c r="J191" s="240">
        <v>0</v>
      </c>
      <c r="K191" s="240">
        <v>0</v>
      </c>
      <c r="L191" s="238">
        <v>0</v>
      </c>
    </row>
    <row r="192" spans="1:12" ht="15.75" customHeight="1">
      <c r="A192" s="69">
        <v>3</v>
      </c>
      <c r="B192" s="102">
        <v>1</v>
      </c>
      <c r="C192" s="102">
        <v>1</v>
      </c>
      <c r="D192" s="102">
        <v>4</v>
      </c>
      <c r="E192" s="102">
        <v>1</v>
      </c>
      <c r="F192" s="103">
        <v>3</v>
      </c>
      <c r="G192" s="102" t="s">
        <v>129</v>
      </c>
      <c r="H192" s="150">
        <v>159</v>
      </c>
      <c r="I192" s="243">
        <v>0</v>
      </c>
      <c r="J192" s="243">
        <v>0</v>
      </c>
      <c r="K192" s="243">
        <v>0</v>
      </c>
      <c r="L192" s="243">
        <v>0</v>
      </c>
    </row>
    <row r="193" spans="1:12" ht="18.75" customHeight="1">
      <c r="A193" s="69">
        <v>3</v>
      </c>
      <c r="B193" s="70">
        <v>1</v>
      </c>
      <c r="C193" s="70">
        <v>1</v>
      </c>
      <c r="D193" s="70">
        <v>5</v>
      </c>
      <c r="E193" s="70"/>
      <c r="F193" s="72"/>
      <c r="G193" s="71" t="s">
        <v>130</v>
      </c>
      <c r="H193" s="123">
        <v>160</v>
      </c>
      <c r="I193" s="238">
        <f t="shared" ref="I193:L194" si="19">I194</f>
        <v>0</v>
      </c>
      <c r="J193" s="252">
        <f t="shared" si="19"/>
        <v>0</v>
      </c>
      <c r="K193" s="239">
        <f t="shared" si="19"/>
        <v>0</v>
      </c>
      <c r="L193" s="238">
        <f t="shared" si="19"/>
        <v>0</v>
      </c>
    </row>
    <row r="194" spans="1:12" ht="17.25" customHeight="1">
      <c r="A194" s="86">
        <v>3</v>
      </c>
      <c r="B194" s="87">
        <v>1</v>
      </c>
      <c r="C194" s="87">
        <v>1</v>
      </c>
      <c r="D194" s="87">
        <v>5</v>
      </c>
      <c r="E194" s="87">
        <v>1</v>
      </c>
      <c r="F194" s="89"/>
      <c r="G194" s="88" t="s">
        <v>130</v>
      </c>
      <c r="H194" s="150">
        <v>161</v>
      </c>
      <c r="I194" s="239">
        <f t="shared" si="19"/>
        <v>0</v>
      </c>
      <c r="J194" s="239">
        <f t="shared" si="19"/>
        <v>0</v>
      </c>
      <c r="K194" s="239">
        <f t="shared" si="19"/>
        <v>0</v>
      </c>
      <c r="L194" s="239">
        <f t="shared" si="19"/>
        <v>0</v>
      </c>
    </row>
    <row r="195" spans="1:12" ht="16.5" customHeight="1">
      <c r="A195" s="69">
        <v>3</v>
      </c>
      <c r="B195" s="70">
        <v>1</v>
      </c>
      <c r="C195" s="70">
        <v>1</v>
      </c>
      <c r="D195" s="70">
        <v>5</v>
      </c>
      <c r="E195" s="70">
        <v>1</v>
      </c>
      <c r="F195" s="72">
        <v>1</v>
      </c>
      <c r="G195" s="71" t="s">
        <v>130</v>
      </c>
      <c r="H195" s="123">
        <v>162</v>
      </c>
      <c r="I195" s="240">
        <v>0</v>
      </c>
      <c r="J195" s="238">
        <v>0</v>
      </c>
      <c r="K195" s="238">
        <v>0</v>
      </c>
      <c r="L195" s="238">
        <v>0</v>
      </c>
    </row>
    <row r="196" spans="1:12" ht="18" customHeight="1">
      <c r="A196" s="86">
        <v>3</v>
      </c>
      <c r="B196" s="87">
        <v>1</v>
      </c>
      <c r="C196" s="87">
        <v>2</v>
      </c>
      <c r="D196" s="87"/>
      <c r="E196" s="87"/>
      <c r="F196" s="89"/>
      <c r="G196" s="142" t="s">
        <v>131</v>
      </c>
      <c r="H196" s="150">
        <v>163</v>
      </c>
      <c r="I196" s="238">
        <f t="shared" ref="I196:L197" si="20">I197</f>
        <v>0</v>
      </c>
      <c r="J196" s="253">
        <f t="shared" si="20"/>
        <v>0</v>
      </c>
      <c r="K196" s="254">
        <f t="shared" si="20"/>
        <v>0</v>
      </c>
      <c r="L196" s="243">
        <f t="shared" si="20"/>
        <v>0</v>
      </c>
    </row>
    <row r="197" spans="1:12" ht="15.75" customHeight="1">
      <c r="A197" s="69">
        <v>3</v>
      </c>
      <c r="B197" s="70">
        <v>1</v>
      </c>
      <c r="C197" s="70">
        <v>2</v>
      </c>
      <c r="D197" s="70">
        <v>1</v>
      </c>
      <c r="E197" s="70"/>
      <c r="F197" s="72"/>
      <c r="G197" s="71" t="s">
        <v>132</v>
      </c>
      <c r="H197" s="123">
        <v>164</v>
      </c>
      <c r="I197" s="240">
        <f t="shared" si="20"/>
        <v>0</v>
      </c>
      <c r="J197" s="252">
        <f t="shared" si="20"/>
        <v>0</v>
      </c>
      <c r="K197" s="239">
        <f t="shared" si="20"/>
        <v>0</v>
      </c>
      <c r="L197" s="238">
        <f t="shared" si="20"/>
        <v>0</v>
      </c>
    </row>
    <row r="198" spans="1:12" ht="16.5" customHeight="1">
      <c r="A198" s="64">
        <v>3</v>
      </c>
      <c r="B198" s="62">
        <v>1</v>
      </c>
      <c r="C198" s="62">
        <v>2</v>
      </c>
      <c r="D198" s="62">
        <v>1</v>
      </c>
      <c r="E198" s="62">
        <v>1</v>
      </c>
      <c r="F198" s="65"/>
      <c r="G198" s="63" t="s">
        <v>132</v>
      </c>
      <c r="H198" s="150">
        <v>165</v>
      </c>
      <c r="I198" s="238">
        <f>SUM(I199:I203)</f>
        <v>0</v>
      </c>
      <c r="J198" s="250">
        <f>SUM(J199:J203)</f>
        <v>0</v>
      </c>
      <c r="K198" s="251">
        <f>SUM(K199:K203)</f>
        <v>0</v>
      </c>
      <c r="L198" s="240">
        <f>SUM(L199:L203)</f>
        <v>0</v>
      </c>
    </row>
    <row r="199" spans="1:12" ht="15.75" customHeight="1">
      <c r="A199" s="86">
        <v>3</v>
      </c>
      <c r="B199" s="102">
        <v>1</v>
      </c>
      <c r="C199" s="102">
        <v>2</v>
      </c>
      <c r="D199" s="102">
        <v>1</v>
      </c>
      <c r="E199" s="102">
        <v>1</v>
      </c>
      <c r="F199" s="103">
        <v>1</v>
      </c>
      <c r="G199" s="128" t="s">
        <v>133</v>
      </c>
      <c r="H199" s="123">
        <v>166</v>
      </c>
      <c r="I199" s="240">
        <v>0</v>
      </c>
      <c r="J199" s="238">
        <v>0</v>
      </c>
      <c r="K199" s="238">
        <v>0</v>
      </c>
      <c r="L199" s="243">
        <v>0</v>
      </c>
    </row>
    <row r="200" spans="1:12" ht="38.25" customHeight="1">
      <c r="A200" s="69">
        <v>3</v>
      </c>
      <c r="B200" s="70">
        <v>1</v>
      </c>
      <c r="C200" s="70">
        <v>2</v>
      </c>
      <c r="D200" s="70">
        <v>1</v>
      </c>
      <c r="E200" s="70">
        <v>1</v>
      </c>
      <c r="F200" s="72">
        <v>2</v>
      </c>
      <c r="G200" s="71" t="s">
        <v>134</v>
      </c>
      <c r="H200" s="150">
        <v>167</v>
      </c>
      <c r="I200" s="238">
        <v>0</v>
      </c>
      <c r="J200" s="238">
        <v>0</v>
      </c>
      <c r="K200" s="238">
        <v>0</v>
      </c>
      <c r="L200" s="238">
        <v>0</v>
      </c>
    </row>
    <row r="201" spans="1:12" ht="14.25" customHeight="1">
      <c r="A201" s="69">
        <v>3</v>
      </c>
      <c r="B201" s="70">
        <v>1</v>
      </c>
      <c r="C201" s="70">
        <v>2</v>
      </c>
      <c r="D201" s="69">
        <v>1</v>
      </c>
      <c r="E201" s="70">
        <v>1</v>
      </c>
      <c r="F201" s="72">
        <v>3</v>
      </c>
      <c r="G201" s="71" t="s">
        <v>135</v>
      </c>
      <c r="H201" s="123">
        <v>168</v>
      </c>
      <c r="I201" s="238">
        <v>0</v>
      </c>
      <c r="J201" s="238">
        <v>0</v>
      </c>
      <c r="K201" s="238">
        <v>0</v>
      </c>
      <c r="L201" s="238">
        <v>0</v>
      </c>
    </row>
    <row r="202" spans="1:12" ht="17.25" customHeight="1">
      <c r="A202" s="69">
        <v>3</v>
      </c>
      <c r="B202" s="70">
        <v>1</v>
      </c>
      <c r="C202" s="70">
        <v>2</v>
      </c>
      <c r="D202" s="69">
        <v>1</v>
      </c>
      <c r="E202" s="70">
        <v>1</v>
      </c>
      <c r="F202" s="72">
        <v>4</v>
      </c>
      <c r="G202" s="71" t="s">
        <v>136</v>
      </c>
      <c r="H202" s="150">
        <v>169</v>
      </c>
      <c r="I202" s="238">
        <v>0</v>
      </c>
      <c r="J202" s="238">
        <v>0</v>
      </c>
      <c r="K202" s="238">
        <v>0</v>
      </c>
      <c r="L202" s="238">
        <v>0</v>
      </c>
    </row>
    <row r="203" spans="1:12" ht="15" customHeight="1">
      <c r="A203" s="86">
        <v>3</v>
      </c>
      <c r="B203" s="102">
        <v>1</v>
      </c>
      <c r="C203" s="102">
        <v>2</v>
      </c>
      <c r="D203" s="101">
        <v>1</v>
      </c>
      <c r="E203" s="102">
        <v>1</v>
      </c>
      <c r="F203" s="103">
        <v>5</v>
      </c>
      <c r="G203" s="128" t="s">
        <v>137</v>
      </c>
      <c r="H203" s="123">
        <v>170</v>
      </c>
      <c r="I203" s="238">
        <v>0</v>
      </c>
      <c r="J203" s="238">
        <v>0</v>
      </c>
      <c r="K203" s="238">
        <v>0</v>
      </c>
      <c r="L203" s="243">
        <v>0</v>
      </c>
    </row>
    <row r="204" spans="1:12" ht="17.25" customHeight="1">
      <c r="A204" s="69">
        <v>3</v>
      </c>
      <c r="B204" s="70">
        <v>1</v>
      </c>
      <c r="C204" s="70">
        <v>3</v>
      </c>
      <c r="D204" s="69"/>
      <c r="E204" s="70"/>
      <c r="F204" s="72"/>
      <c r="G204" s="129" t="s">
        <v>138</v>
      </c>
      <c r="H204" s="150">
        <v>171</v>
      </c>
      <c r="I204" s="238">
        <f>SUM(I205+I209)</f>
        <v>0</v>
      </c>
      <c r="J204" s="252">
        <f>SUM(J205+J209)</f>
        <v>0</v>
      </c>
      <c r="K204" s="239">
        <f>SUM(K205+K209)</f>
        <v>0</v>
      </c>
      <c r="L204" s="238">
        <f>SUM(L205+L209)</f>
        <v>0</v>
      </c>
    </row>
    <row r="205" spans="1:12" ht="15" customHeight="1">
      <c r="A205" s="64">
        <v>3</v>
      </c>
      <c r="B205" s="62">
        <v>1</v>
      </c>
      <c r="C205" s="62">
        <v>3</v>
      </c>
      <c r="D205" s="64">
        <v>1</v>
      </c>
      <c r="E205" s="69"/>
      <c r="F205" s="65"/>
      <c r="G205" s="63" t="s">
        <v>139</v>
      </c>
      <c r="H205" s="123">
        <v>172</v>
      </c>
      <c r="I205" s="240">
        <f>I206</f>
        <v>0</v>
      </c>
      <c r="J205" s="250">
        <f>J206</f>
        <v>0</v>
      </c>
      <c r="K205" s="251">
        <f>K206</f>
        <v>0</v>
      </c>
      <c r="L205" s="240">
        <f>L206</f>
        <v>0</v>
      </c>
    </row>
    <row r="206" spans="1:12" ht="18.75" customHeight="1">
      <c r="A206" s="69">
        <v>3</v>
      </c>
      <c r="B206" s="70">
        <v>1</v>
      </c>
      <c r="C206" s="70">
        <v>3</v>
      </c>
      <c r="D206" s="69">
        <v>1</v>
      </c>
      <c r="E206" s="69">
        <v>1</v>
      </c>
      <c r="F206" s="72"/>
      <c r="G206" s="71" t="s">
        <v>139</v>
      </c>
      <c r="H206" s="150">
        <v>173</v>
      </c>
      <c r="I206" s="238">
        <f>I208</f>
        <v>0</v>
      </c>
      <c r="J206" s="252">
        <f>J208</f>
        <v>0</v>
      </c>
      <c r="K206" s="239">
        <f>K208</f>
        <v>0</v>
      </c>
      <c r="L206" s="238">
        <f>L208</f>
        <v>0</v>
      </c>
    </row>
    <row r="207" spans="1:12" ht="12" customHeight="1">
      <c r="A207" s="194">
        <v>1</v>
      </c>
      <c r="B207" s="195"/>
      <c r="C207" s="195"/>
      <c r="D207" s="195"/>
      <c r="E207" s="195"/>
      <c r="F207" s="196"/>
      <c r="G207" s="121">
        <v>2</v>
      </c>
      <c r="H207" s="96">
        <v>3</v>
      </c>
      <c r="I207" s="255">
        <v>4</v>
      </c>
      <c r="J207" s="256">
        <v>5</v>
      </c>
      <c r="K207" s="257">
        <v>6</v>
      </c>
      <c r="L207" s="255">
        <v>7</v>
      </c>
    </row>
    <row r="208" spans="1:12" ht="16.5" customHeight="1">
      <c r="A208" s="69">
        <v>3</v>
      </c>
      <c r="B208" s="71">
        <v>1</v>
      </c>
      <c r="C208" s="69">
        <v>3</v>
      </c>
      <c r="D208" s="70">
        <v>1</v>
      </c>
      <c r="E208" s="70">
        <v>1</v>
      </c>
      <c r="F208" s="72">
        <v>1</v>
      </c>
      <c r="G208" s="148" t="s">
        <v>139</v>
      </c>
      <c r="H208" s="118">
        <v>174</v>
      </c>
      <c r="I208" s="243">
        <v>0</v>
      </c>
      <c r="J208" s="243">
        <v>0</v>
      </c>
      <c r="K208" s="243">
        <v>0</v>
      </c>
      <c r="L208" s="243">
        <v>0</v>
      </c>
    </row>
    <row r="209" spans="1:12" ht="14.25" customHeight="1">
      <c r="A209" s="69">
        <v>3</v>
      </c>
      <c r="B209" s="71">
        <v>1</v>
      </c>
      <c r="C209" s="69">
        <v>3</v>
      </c>
      <c r="D209" s="70">
        <v>2</v>
      </c>
      <c r="E209" s="70"/>
      <c r="F209" s="72"/>
      <c r="G209" s="71" t="s">
        <v>140</v>
      </c>
      <c r="H209" s="118">
        <v>175</v>
      </c>
      <c r="I209" s="238">
        <f>I210</f>
        <v>0</v>
      </c>
      <c r="J209" s="252">
        <f>J210</f>
        <v>0</v>
      </c>
      <c r="K209" s="239">
        <f>K210</f>
        <v>0</v>
      </c>
      <c r="L209" s="238">
        <f>L210</f>
        <v>0</v>
      </c>
    </row>
    <row r="210" spans="1:12" ht="15.75" customHeight="1">
      <c r="A210" s="64">
        <v>3</v>
      </c>
      <c r="B210" s="63">
        <v>1</v>
      </c>
      <c r="C210" s="64">
        <v>3</v>
      </c>
      <c r="D210" s="62">
        <v>2</v>
      </c>
      <c r="E210" s="62">
        <v>1</v>
      </c>
      <c r="F210" s="65"/>
      <c r="G210" s="63" t="s">
        <v>140</v>
      </c>
      <c r="H210" s="118">
        <v>176</v>
      </c>
      <c r="I210" s="240">
        <f>SUM(I211:I215)</f>
        <v>0</v>
      </c>
      <c r="J210" s="240">
        <f>SUM(J211:J215)</f>
        <v>0</v>
      </c>
      <c r="K210" s="240">
        <f>SUM(K211:K215)</f>
        <v>0</v>
      </c>
      <c r="L210" s="240">
        <f>SUM(L211:L215)</f>
        <v>0</v>
      </c>
    </row>
    <row r="211" spans="1:12" ht="15" customHeight="1">
      <c r="A211" s="69">
        <v>3</v>
      </c>
      <c r="B211" s="71">
        <v>1</v>
      </c>
      <c r="C211" s="69">
        <v>3</v>
      </c>
      <c r="D211" s="70">
        <v>2</v>
      </c>
      <c r="E211" s="70">
        <v>1</v>
      </c>
      <c r="F211" s="72">
        <v>1</v>
      </c>
      <c r="G211" s="71" t="s">
        <v>141</v>
      </c>
      <c r="H211" s="118">
        <v>177</v>
      </c>
      <c r="I211" s="238">
        <v>0</v>
      </c>
      <c r="J211" s="238">
        <v>0</v>
      </c>
      <c r="K211" s="238">
        <v>0</v>
      </c>
      <c r="L211" s="243">
        <v>0</v>
      </c>
    </row>
    <row r="212" spans="1:12" ht="14.25" customHeight="1">
      <c r="A212" s="69">
        <v>3</v>
      </c>
      <c r="B212" s="71">
        <v>1</v>
      </c>
      <c r="C212" s="69">
        <v>3</v>
      </c>
      <c r="D212" s="70">
        <v>2</v>
      </c>
      <c r="E212" s="70">
        <v>1</v>
      </c>
      <c r="F212" s="72">
        <v>2</v>
      </c>
      <c r="G212" s="71" t="s">
        <v>142</v>
      </c>
      <c r="H212" s="118">
        <v>178</v>
      </c>
      <c r="I212" s="238">
        <v>0</v>
      </c>
      <c r="J212" s="238">
        <v>0</v>
      </c>
      <c r="K212" s="238">
        <v>0</v>
      </c>
      <c r="L212" s="238">
        <v>0</v>
      </c>
    </row>
    <row r="213" spans="1:12" ht="14.25" customHeight="1">
      <c r="A213" s="69">
        <v>3</v>
      </c>
      <c r="B213" s="71">
        <v>1</v>
      </c>
      <c r="C213" s="69">
        <v>3</v>
      </c>
      <c r="D213" s="70">
        <v>2</v>
      </c>
      <c r="E213" s="70">
        <v>1</v>
      </c>
      <c r="F213" s="72">
        <v>3</v>
      </c>
      <c r="G213" s="71" t="s">
        <v>143</v>
      </c>
      <c r="H213" s="118">
        <v>179</v>
      </c>
      <c r="I213" s="238">
        <v>0</v>
      </c>
      <c r="J213" s="238">
        <v>0</v>
      </c>
      <c r="K213" s="238">
        <v>0</v>
      </c>
      <c r="L213" s="238">
        <v>0</v>
      </c>
    </row>
    <row r="214" spans="1:12" ht="16.5" customHeight="1">
      <c r="A214" s="69">
        <v>3</v>
      </c>
      <c r="B214" s="71">
        <v>1</v>
      </c>
      <c r="C214" s="69">
        <v>3</v>
      </c>
      <c r="D214" s="70">
        <v>2</v>
      </c>
      <c r="E214" s="70">
        <v>1</v>
      </c>
      <c r="F214" s="72">
        <v>4</v>
      </c>
      <c r="G214" s="70" t="s">
        <v>144</v>
      </c>
      <c r="H214" s="118">
        <v>180</v>
      </c>
      <c r="I214" s="238">
        <v>0</v>
      </c>
      <c r="J214" s="238">
        <v>0</v>
      </c>
      <c r="K214" s="238">
        <v>0</v>
      </c>
      <c r="L214" s="238">
        <v>0</v>
      </c>
    </row>
    <row r="215" spans="1:12" ht="16.5" customHeight="1">
      <c r="A215" s="69">
        <v>3</v>
      </c>
      <c r="B215" s="71">
        <v>1</v>
      </c>
      <c r="C215" s="69">
        <v>3</v>
      </c>
      <c r="D215" s="70">
        <v>2</v>
      </c>
      <c r="E215" s="70">
        <v>1</v>
      </c>
      <c r="F215" s="72">
        <v>5</v>
      </c>
      <c r="G215" s="63" t="s">
        <v>192</v>
      </c>
      <c r="H215" s="118">
        <v>181</v>
      </c>
      <c r="I215" s="238">
        <v>0</v>
      </c>
      <c r="J215" s="238">
        <v>0</v>
      </c>
      <c r="K215" s="238">
        <v>0</v>
      </c>
      <c r="L215" s="238">
        <v>0</v>
      </c>
    </row>
    <row r="216" spans="1:12" ht="28.5" customHeight="1">
      <c r="A216" s="64">
        <v>3</v>
      </c>
      <c r="B216" s="62">
        <v>1</v>
      </c>
      <c r="C216" s="62">
        <v>4</v>
      </c>
      <c r="D216" s="62"/>
      <c r="E216" s="62"/>
      <c r="F216" s="65"/>
      <c r="G216" s="126" t="s">
        <v>145</v>
      </c>
      <c r="H216" s="118">
        <v>182</v>
      </c>
      <c r="I216" s="240">
        <f t="shared" ref="I216:L218" si="21">I217</f>
        <v>0</v>
      </c>
      <c r="J216" s="250">
        <f t="shared" si="21"/>
        <v>0</v>
      </c>
      <c r="K216" s="251">
        <f t="shared" si="21"/>
        <v>0</v>
      </c>
      <c r="L216" s="251">
        <f t="shared" si="21"/>
        <v>0</v>
      </c>
    </row>
    <row r="217" spans="1:12" ht="27" customHeight="1">
      <c r="A217" s="86">
        <v>3</v>
      </c>
      <c r="B217" s="102">
        <v>1</v>
      </c>
      <c r="C217" s="102">
        <v>4</v>
      </c>
      <c r="D217" s="102">
        <v>1</v>
      </c>
      <c r="E217" s="102"/>
      <c r="F217" s="103"/>
      <c r="G217" s="128" t="s">
        <v>145</v>
      </c>
      <c r="H217" s="118">
        <v>183</v>
      </c>
      <c r="I217" s="244">
        <f t="shared" si="21"/>
        <v>0</v>
      </c>
      <c r="J217" s="245">
        <f t="shared" si="21"/>
        <v>0</v>
      </c>
      <c r="K217" s="246">
        <f t="shared" si="21"/>
        <v>0</v>
      </c>
      <c r="L217" s="246">
        <f t="shared" si="21"/>
        <v>0</v>
      </c>
    </row>
    <row r="218" spans="1:12" ht="27.75" customHeight="1">
      <c r="A218" s="69">
        <v>3</v>
      </c>
      <c r="B218" s="70">
        <v>1</v>
      </c>
      <c r="C218" s="70">
        <v>4</v>
      </c>
      <c r="D218" s="70">
        <v>1</v>
      </c>
      <c r="E218" s="70">
        <v>1</v>
      </c>
      <c r="F218" s="72"/>
      <c r="G218" s="71" t="s">
        <v>145</v>
      </c>
      <c r="H218" s="118">
        <v>184</v>
      </c>
      <c r="I218" s="238">
        <f t="shared" si="21"/>
        <v>0</v>
      </c>
      <c r="J218" s="252">
        <f t="shared" si="21"/>
        <v>0</v>
      </c>
      <c r="K218" s="239">
        <f t="shared" si="21"/>
        <v>0</v>
      </c>
      <c r="L218" s="239">
        <f t="shared" si="21"/>
        <v>0</v>
      </c>
    </row>
    <row r="219" spans="1:12" ht="27" customHeight="1">
      <c r="A219" s="76">
        <v>3</v>
      </c>
      <c r="B219" s="69">
        <v>1</v>
      </c>
      <c r="C219" s="70">
        <v>4</v>
      </c>
      <c r="D219" s="70">
        <v>1</v>
      </c>
      <c r="E219" s="70">
        <v>1</v>
      </c>
      <c r="F219" s="72">
        <v>1</v>
      </c>
      <c r="G219" s="71" t="s">
        <v>146</v>
      </c>
      <c r="H219" s="118">
        <v>185</v>
      </c>
      <c r="I219" s="243">
        <v>0</v>
      </c>
      <c r="J219" s="243">
        <v>0</v>
      </c>
      <c r="K219" s="243">
        <v>0</v>
      </c>
      <c r="L219" s="243">
        <v>0</v>
      </c>
    </row>
    <row r="220" spans="1:12" ht="26.25" customHeight="1">
      <c r="A220" s="76">
        <v>3</v>
      </c>
      <c r="B220" s="70">
        <v>1</v>
      </c>
      <c r="C220" s="70">
        <v>5</v>
      </c>
      <c r="D220" s="70"/>
      <c r="E220" s="70"/>
      <c r="F220" s="72"/>
      <c r="G220" s="129" t="s">
        <v>147</v>
      </c>
      <c r="H220" s="118">
        <v>186</v>
      </c>
      <c r="I220" s="238">
        <f t="shared" ref="I220:L221" si="22">I221</f>
        <v>0</v>
      </c>
      <c r="J220" s="238">
        <f t="shared" si="22"/>
        <v>0</v>
      </c>
      <c r="K220" s="238">
        <f t="shared" si="22"/>
        <v>0</v>
      </c>
      <c r="L220" s="238">
        <f t="shared" si="22"/>
        <v>0</v>
      </c>
    </row>
    <row r="221" spans="1:12" ht="16.5" customHeight="1">
      <c r="A221" s="76">
        <v>3</v>
      </c>
      <c r="B221" s="70">
        <v>1</v>
      </c>
      <c r="C221" s="70">
        <v>5</v>
      </c>
      <c r="D221" s="70">
        <v>1</v>
      </c>
      <c r="E221" s="70"/>
      <c r="F221" s="72"/>
      <c r="G221" s="148" t="s">
        <v>147</v>
      </c>
      <c r="H221" s="118">
        <v>187</v>
      </c>
      <c r="I221" s="238">
        <f t="shared" si="22"/>
        <v>0</v>
      </c>
      <c r="J221" s="238">
        <f t="shared" si="22"/>
        <v>0</v>
      </c>
      <c r="K221" s="238">
        <f t="shared" si="22"/>
        <v>0</v>
      </c>
      <c r="L221" s="238">
        <f t="shared" si="22"/>
        <v>0</v>
      </c>
    </row>
    <row r="222" spans="1:12" ht="15" customHeight="1">
      <c r="A222" s="76">
        <v>3</v>
      </c>
      <c r="B222" s="70">
        <v>1</v>
      </c>
      <c r="C222" s="70">
        <v>5</v>
      </c>
      <c r="D222" s="70">
        <v>1</v>
      </c>
      <c r="E222" s="70">
        <v>1</v>
      </c>
      <c r="F222" s="72"/>
      <c r="G222" s="148" t="s">
        <v>147</v>
      </c>
      <c r="H222" s="118">
        <v>188</v>
      </c>
      <c r="I222" s="238">
        <f>SUM(I223:I225)</f>
        <v>0</v>
      </c>
      <c r="J222" s="238">
        <f>SUM(J223:J225)</f>
        <v>0</v>
      </c>
      <c r="K222" s="238">
        <f>SUM(K223:K225)</f>
        <v>0</v>
      </c>
      <c r="L222" s="238">
        <f>SUM(L223:L225)</f>
        <v>0</v>
      </c>
    </row>
    <row r="223" spans="1:12" ht="15" customHeight="1">
      <c r="A223" s="76">
        <v>3</v>
      </c>
      <c r="B223" s="70">
        <v>1</v>
      </c>
      <c r="C223" s="70">
        <v>5</v>
      </c>
      <c r="D223" s="70">
        <v>1</v>
      </c>
      <c r="E223" s="70">
        <v>1</v>
      </c>
      <c r="F223" s="72">
        <v>1</v>
      </c>
      <c r="G223" s="148" t="s">
        <v>148</v>
      </c>
      <c r="H223" s="118">
        <v>189</v>
      </c>
      <c r="I223" s="238">
        <v>0</v>
      </c>
      <c r="J223" s="238">
        <v>0</v>
      </c>
      <c r="K223" s="238">
        <v>0</v>
      </c>
      <c r="L223" s="238">
        <v>0</v>
      </c>
    </row>
    <row r="224" spans="1:12" ht="15.75" customHeight="1">
      <c r="A224" s="76">
        <v>3</v>
      </c>
      <c r="B224" s="70">
        <v>1</v>
      </c>
      <c r="C224" s="70">
        <v>5</v>
      </c>
      <c r="D224" s="70">
        <v>1</v>
      </c>
      <c r="E224" s="70">
        <v>1</v>
      </c>
      <c r="F224" s="72">
        <v>2</v>
      </c>
      <c r="G224" s="148" t="s">
        <v>149</v>
      </c>
      <c r="H224" s="118">
        <v>190</v>
      </c>
      <c r="I224" s="238">
        <v>0</v>
      </c>
      <c r="J224" s="238">
        <v>0</v>
      </c>
      <c r="K224" s="238">
        <v>0</v>
      </c>
      <c r="L224" s="238">
        <v>0</v>
      </c>
    </row>
    <row r="225" spans="1:12" ht="17.25" customHeight="1">
      <c r="A225" s="76">
        <v>3</v>
      </c>
      <c r="B225" s="70">
        <v>1</v>
      </c>
      <c r="C225" s="70">
        <v>5</v>
      </c>
      <c r="D225" s="70">
        <v>1</v>
      </c>
      <c r="E225" s="70">
        <v>1</v>
      </c>
      <c r="F225" s="72">
        <v>3</v>
      </c>
      <c r="G225" s="148" t="s">
        <v>150</v>
      </c>
      <c r="H225" s="118">
        <v>191</v>
      </c>
      <c r="I225" s="238">
        <v>0</v>
      </c>
      <c r="J225" s="238">
        <v>0</v>
      </c>
      <c r="K225" s="238">
        <v>0</v>
      </c>
      <c r="L225" s="238">
        <v>0</v>
      </c>
    </row>
    <row r="226" spans="1:12" ht="27.75" customHeight="1">
      <c r="A226" s="54">
        <v>3</v>
      </c>
      <c r="B226" s="55">
        <v>2</v>
      </c>
      <c r="C226" s="55"/>
      <c r="D226" s="55"/>
      <c r="E226" s="55"/>
      <c r="F226" s="57"/>
      <c r="G226" s="56" t="s">
        <v>151</v>
      </c>
      <c r="H226" s="118">
        <v>192</v>
      </c>
      <c r="I226" s="238">
        <f>SUM(I227+I257)</f>
        <v>0</v>
      </c>
      <c r="J226" s="252">
        <f>SUM(J227+J257)</f>
        <v>0</v>
      </c>
      <c r="K226" s="239">
        <f>SUM(K227+K257)</f>
        <v>0</v>
      </c>
      <c r="L226" s="239">
        <f>SUM(L227+L257)</f>
        <v>0</v>
      </c>
    </row>
    <row r="227" spans="1:12" ht="13.5" customHeight="1">
      <c r="A227" s="86">
        <v>3</v>
      </c>
      <c r="B227" s="101">
        <v>2</v>
      </c>
      <c r="C227" s="102">
        <v>1</v>
      </c>
      <c r="D227" s="102"/>
      <c r="E227" s="102"/>
      <c r="F227" s="103"/>
      <c r="G227" s="138" t="s">
        <v>152</v>
      </c>
      <c r="H227" s="118">
        <v>193</v>
      </c>
      <c r="I227" s="244">
        <f>SUM(I228+I234+I238+I242+I247+I250+I253)</f>
        <v>0</v>
      </c>
      <c r="J227" s="245">
        <f>SUM(J228+J234+J238+J242+J247+J250+J253)</f>
        <v>0</v>
      </c>
      <c r="K227" s="246">
        <f>SUM(K228+K234+K238+K242+K247+K250+K253)</f>
        <v>0</v>
      </c>
      <c r="L227" s="246">
        <f>SUM(L228+L234+L238+L242+L247+L250+L253)</f>
        <v>0</v>
      </c>
    </row>
    <row r="228" spans="1:12" ht="27" customHeight="1">
      <c r="A228" s="69">
        <v>3</v>
      </c>
      <c r="B228" s="70">
        <v>2</v>
      </c>
      <c r="C228" s="70">
        <v>1</v>
      </c>
      <c r="D228" s="70">
        <v>1</v>
      </c>
      <c r="E228" s="70"/>
      <c r="F228" s="72"/>
      <c r="G228" s="71" t="s">
        <v>153</v>
      </c>
      <c r="H228" s="118">
        <v>194</v>
      </c>
      <c r="I228" s="238">
        <f>I229</f>
        <v>0</v>
      </c>
      <c r="J228" s="252">
        <f>J229</f>
        <v>0</v>
      </c>
      <c r="K228" s="239">
        <f>K229</f>
        <v>0</v>
      </c>
      <c r="L228" s="239">
        <f>L229</f>
        <v>0</v>
      </c>
    </row>
    <row r="229" spans="1:12" ht="27" customHeight="1">
      <c r="A229" s="69">
        <v>3</v>
      </c>
      <c r="B229" s="69">
        <v>2</v>
      </c>
      <c r="C229" s="70">
        <v>1</v>
      </c>
      <c r="D229" s="70">
        <v>1</v>
      </c>
      <c r="E229" s="70">
        <v>1</v>
      </c>
      <c r="F229" s="72"/>
      <c r="G229" s="71" t="s">
        <v>153</v>
      </c>
      <c r="H229" s="118">
        <v>195</v>
      </c>
      <c r="I229" s="238">
        <f>SUM(I230:I233)</f>
        <v>0</v>
      </c>
      <c r="J229" s="252">
        <f>SUM(J230:J233)</f>
        <v>0</v>
      </c>
      <c r="K229" s="239">
        <f>SUM(K230:K233)</f>
        <v>0</v>
      </c>
      <c r="L229" s="239">
        <f>SUM(L230:L233)</f>
        <v>0</v>
      </c>
    </row>
    <row r="230" spans="1:12" ht="14.25" customHeight="1">
      <c r="A230" s="86">
        <v>3</v>
      </c>
      <c r="B230" s="86">
        <v>2</v>
      </c>
      <c r="C230" s="102">
        <v>1</v>
      </c>
      <c r="D230" s="102">
        <v>1</v>
      </c>
      <c r="E230" s="102">
        <v>1</v>
      </c>
      <c r="F230" s="103">
        <v>1</v>
      </c>
      <c r="G230" s="128" t="s">
        <v>154</v>
      </c>
      <c r="H230" s="118">
        <v>196</v>
      </c>
      <c r="I230" s="238">
        <v>0</v>
      </c>
      <c r="J230" s="238">
        <v>0</v>
      </c>
      <c r="K230" s="238">
        <v>0</v>
      </c>
      <c r="L230" s="243">
        <v>0</v>
      </c>
    </row>
    <row r="231" spans="1:12" ht="15" customHeight="1">
      <c r="A231" s="69">
        <v>3</v>
      </c>
      <c r="B231" s="70">
        <v>2</v>
      </c>
      <c r="C231" s="70">
        <v>1</v>
      </c>
      <c r="D231" s="70">
        <v>1</v>
      </c>
      <c r="E231" s="70">
        <v>1</v>
      </c>
      <c r="F231" s="72">
        <v>2</v>
      </c>
      <c r="G231" s="71" t="s">
        <v>155</v>
      </c>
      <c r="H231" s="118">
        <v>197</v>
      </c>
      <c r="I231" s="238">
        <v>0</v>
      </c>
      <c r="J231" s="238">
        <v>0</v>
      </c>
      <c r="K231" s="238">
        <v>0</v>
      </c>
      <c r="L231" s="238">
        <v>0</v>
      </c>
    </row>
    <row r="232" spans="1:12" ht="14.25" customHeight="1">
      <c r="A232" s="86">
        <v>3</v>
      </c>
      <c r="B232" s="101">
        <v>2</v>
      </c>
      <c r="C232" s="102">
        <v>1</v>
      </c>
      <c r="D232" s="102">
        <v>1</v>
      </c>
      <c r="E232" s="102">
        <v>1</v>
      </c>
      <c r="F232" s="103">
        <v>3</v>
      </c>
      <c r="G232" s="128" t="s">
        <v>156</v>
      </c>
      <c r="H232" s="118">
        <v>198</v>
      </c>
      <c r="I232" s="238">
        <v>0</v>
      </c>
      <c r="J232" s="238">
        <v>0</v>
      </c>
      <c r="K232" s="238">
        <v>0</v>
      </c>
      <c r="L232" s="239">
        <v>0</v>
      </c>
    </row>
    <row r="233" spans="1:12" ht="14.25" customHeight="1">
      <c r="A233" s="86">
        <v>3</v>
      </c>
      <c r="B233" s="101">
        <v>2</v>
      </c>
      <c r="C233" s="102">
        <v>1</v>
      </c>
      <c r="D233" s="102">
        <v>1</v>
      </c>
      <c r="E233" s="102">
        <v>1</v>
      </c>
      <c r="F233" s="103">
        <v>4</v>
      </c>
      <c r="G233" s="128" t="s">
        <v>157</v>
      </c>
      <c r="H233" s="118">
        <v>199</v>
      </c>
      <c r="I233" s="238">
        <v>0</v>
      </c>
      <c r="J233" s="239">
        <v>0</v>
      </c>
      <c r="K233" s="238">
        <v>0</v>
      </c>
      <c r="L233" s="243">
        <v>0</v>
      </c>
    </row>
    <row r="234" spans="1:12" ht="27" customHeight="1">
      <c r="A234" s="69">
        <v>3</v>
      </c>
      <c r="B234" s="70">
        <v>2</v>
      </c>
      <c r="C234" s="70">
        <v>1</v>
      </c>
      <c r="D234" s="70">
        <v>2</v>
      </c>
      <c r="E234" s="70"/>
      <c r="F234" s="72"/>
      <c r="G234" s="71" t="s">
        <v>158</v>
      </c>
      <c r="H234" s="118">
        <v>200</v>
      </c>
      <c r="I234" s="238">
        <f>I235</f>
        <v>0</v>
      </c>
      <c r="J234" s="252">
        <f>J235</f>
        <v>0</v>
      </c>
      <c r="K234" s="239">
        <f>K235</f>
        <v>0</v>
      </c>
      <c r="L234" s="239">
        <f>L235</f>
        <v>0</v>
      </c>
    </row>
    <row r="235" spans="1:12" ht="27" customHeight="1">
      <c r="A235" s="69">
        <v>3</v>
      </c>
      <c r="B235" s="70">
        <v>2</v>
      </c>
      <c r="C235" s="70">
        <v>1</v>
      </c>
      <c r="D235" s="70">
        <v>2</v>
      </c>
      <c r="E235" s="70">
        <v>1</v>
      </c>
      <c r="F235" s="72"/>
      <c r="G235" s="71" t="s">
        <v>158</v>
      </c>
      <c r="H235" s="118">
        <v>201</v>
      </c>
      <c r="I235" s="238">
        <f>SUM(I236:I237)</f>
        <v>0</v>
      </c>
      <c r="J235" s="252">
        <f>SUM(J236:J237)</f>
        <v>0</v>
      </c>
      <c r="K235" s="239">
        <f>SUM(K236:K237)</f>
        <v>0</v>
      </c>
      <c r="L235" s="239">
        <f>SUM(L236:L237)</f>
        <v>0</v>
      </c>
    </row>
    <row r="236" spans="1:12" ht="14.25" customHeight="1">
      <c r="A236" s="86">
        <v>3</v>
      </c>
      <c r="B236" s="101">
        <v>2</v>
      </c>
      <c r="C236" s="102">
        <v>1</v>
      </c>
      <c r="D236" s="102">
        <v>2</v>
      </c>
      <c r="E236" s="102">
        <v>1</v>
      </c>
      <c r="F236" s="103">
        <v>1</v>
      </c>
      <c r="G236" s="128" t="s">
        <v>159</v>
      </c>
      <c r="H236" s="118">
        <v>202</v>
      </c>
      <c r="I236" s="238">
        <v>0</v>
      </c>
      <c r="J236" s="238">
        <v>0</v>
      </c>
      <c r="K236" s="238">
        <v>0</v>
      </c>
      <c r="L236" s="238">
        <v>0</v>
      </c>
    </row>
    <row r="237" spans="1:12" ht="13.5" customHeight="1">
      <c r="A237" s="69">
        <v>3</v>
      </c>
      <c r="B237" s="70">
        <v>2</v>
      </c>
      <c r="C237" s="70">
        <v>1</v>
      </c>
      <c r="D237" s="70">
        <v>2</v>
      </c>
      <c r="E237" s="70">
        <v>1</v>
      </c>
      <c r="F237" s="72">
        <v>2</v>
      </c>
      <c r="G237" s="71" t="s">
        <v>160</v>
      </c>
      <c r="H237" s="118">
        <v>203</v>
      </c>
      <c r="I237" s="238">
        <v>0</v>
      </c>
      <c r="J237" s="238">
        <v>0</v>
      </c>
      <c r="K237" s="238">
        <v>0</v>
      </c>
      <c r="L237" s="238">
        <v>0</v>
      </c>
    </row>
    <row r="238" spans="1:12" ht="14.25" customHeight="1">
      <c r="A238" s="64">
        <v>3</v>
      </c>
      <c r="B238" s="62">
        <v>2</v>
      </c>
      <c r="C238" s="62">
        <v>1</v>
      </c>
      <c r="D238" s="62">
        <v>3</v>
      </c>
      <c r="E238" s="62"/>
      <c r="F238" s="65"/>
      <c r="G238" s="63" t="s">
        <v>161</v>
      </c>
      <c r="H238" s="118">
        <v>204</v>
      </c>
      <c r="I238" s="240">
        <f>I239</f>
        <v>0</v>
      </c>
      <c r="J238" s="250">
        <f>J239</f>
        <v>0</v>
      </c>
      <c r="K238" s="251">
        <f>K239</f>
        <v>0</v>
      </c>
      <c r="L238" s="251">
        <f>L239</f>
        <v>0</v>
      </c>
    </row>
    <row r="239" spans="1:12" ht="15" customHeight="1">
      <c r="A239" s="69">
        <v>3</v>
      </c>
      <c r="B239" s="70">
        <v>2</v>
      </c>
      <c r="C239" s="70">
        <v>1</v>
      </c>
      <c r="D239" s="70">
        <v>3</v>
      </c>
      <c r="E239" s="70">
        <v>1</v>
      </c>
      <c r="F239" s="72"/>
      <c r="G239" s="71" t="s">
        <v>161</v>
      </c>
      <c r="H239" s="118">
        <v>205</v>
      </c>
      <c r="I239" s="238">
        <f>I240+I241</f>
        <v>0</v>
      </c>
      <c r="J239" s="238">
        <f>J240+J241</f>
        <v>0</v>
      </c>
      <c r="K239" s="238">
        <f>K240+K241</f>
        <v>0</v>
      </c>
      <c r="L239" s="238">
        <f>L240+L241</f>
        <v>0</v>
      </c>
    </row>
    <row r="240" spans="1:12" ht="15" customHeight="1">
      <c r="A240" s="69">
        <v>3</v>
      </c>
      <c r="B240" s="70">
        <v>2</v>
      </c>
      <c r="C240" s="70">
        <v>1</v>
      </c>
      <c r="D240" s="70">
        <v>3</v>
      </c>
      <c r="E240" s="70">
        <v>1</v>
      </c>
      <c r="F240" s="72">
        <v>1</v>
      </c>
      <c r="G240" s="71" t="s">
        <v>162</v>
      </c>
      <c r="H240" s="118">
        <v>206</v>
      </c>
      <c r="I240" s="238">
        <v>0</v>
      </c>
      <c r="J240" s="238">
        <v>0</v>
      </c>
      <c r="K240" s="238">
        <v>0</v>
      </c>
      <c r="L240" s="238">
        <v>0</v>
      </c>
    </row>
    <row r="241" spans="1:12" ht="13.5" customHeight="1">
      <c r="A241" s="69">
        <v>3</v>
      </c>
      <c r="B241" s="70">
        <v>2</v>
      </c>
      <c r="C241" s="70">
        <v>1</v>
      </c>
      <c r="D241" s="70">
        <v>3</v>
      </c>
      <c r="E241" s="70">
        <v>1</v>
      </c>
      <c r="F241" s="72">
        <v>2</v>
      </c>
      <c r="G241" s="71" t="s">
        <v>163</v>
      </c>
      <c r="H241" s="118">
        <v>207</v>
      </c>
      <c r="I241" s="243">
        <v>0</v>
      </c>
      <c r="J241" s="246">
        <v>0</v>
      </c>
      <c r="K241" s="243">
        <v>0</v>
      </c>
      <c r="L241" s="243">
        <v>0</v>
      </c>
    </row>
    <row r="242" spans="1:12" ht="13.5" customHeight="1">
      <c r="A242" s="69">
        <v>3</v>
      </c>
      <c r="B242" s="70">
        <v>2</v>
      </c>
      <c r="C242" s="70">
        <v>1</v>
      </c>
      <c r="D242" s="70">
        <v>4</v>
      </c>
      <c r="E242" s="70"/>
      <c r="F242" s="72"/>
      <c r="G242" s="71" t="s">
        <v>164</v>
      </c>
      <c r="H242" s="118">
        <v>208</v>
      </c>
      <c r="I242" s="238">
        <f>I243</f>
        <v>0</v>
      </c>
      <c r="J242" s="239">
        <f>J243</f>
        <v>0</v>
      </c>
      <c r="K242" s="238">
        <f>K243</f>
        <v>0</v>
      </c>
      <c r="L242" s="239">
        <f>L243</f>
        <v>0</v>
      </c>
    </row>
    <row r="243" spans="1:12" ht="12.75" customHeight="1">
      <c r="A243" s="64">
        <v>3</v>
      </c>
      <c r="B243" s="62">
        <v>2</v>
      </c>
      <c r="C243" s="62">
        <v>1</v>
      </c>
      <c r="D243" s="62">
        <v>4</v>
      </c>
      <c r="E243" s="62">
        <v>1</v>
      </c>
      <c r="F243" s="65"/>
      <c r="G243" s="63" t="s">
        <v>164</v>
      </c>
      <c r="H243" s="118">
        <v>209</v>
      </c>
      <c r="I243" s="240">
        <f>SUM(I244:I245)</f>
        <v>0</v>
      </c>
      <c r="J243" s="250">
        <f>SUM(J244:J245)</f>
        <v>0</v>
      </c>
      <c r="K243" s="251">
        <f>SUM(K244:K245)</f>
        <v>0</v>
      </c>
      <c r="L243" s="251">
        <f>SUM(L244:L245)</f>
        <v>0</v>
      </c>
    </row>
    <row r="244" spans="1:12" ht="19.5" customHeight="1">
      <c r="A244" s="69">
        <v>3</v>
      </c>
      <c r="B244" s="70">
        <v>2</v>
      </c>
      <c r="C244" s="70">
        <v>1</v>
      </c>
      <c r="D244" s="70">
        <v>4</v>
      </c>
      <c r="E244" s="70">
        <v>1</v>
      </c>
      <c r="F244" s="72">
        <v>1</v>
      </c>
      <c r="G244" s="71" t="s">
        <v>162</v>
      </c>
      <c r="H244" s="118">
        <v>210</v>
      </c>
      <c r="I244" s="238">
        <v>0</v>
      </c>
      <c r="J244" s="238">
        <v>0</v>
      </c>
      <c r="K244" s="238">
        <v>0</v>
      </c>
      <c r="L244" s="238">
        <v>0</v>
      </c>
    </row>
    <row r="245" spans="1:12" ht="16.5" customHeight="1">
      <c r="A245" s="69">
        <v>3</v>
      </c>
      <c r="B245" s="70">
        <v>2</v>
      </c>
      <c r="C245" s="70">
        <v>1</v>
      </c>
      <c r="D245" s="70">
        <v>4</v>
      </c>
      <c r="E245" s="70">
        <v>1</v>
      </c>
      <c r="F245" s="72">
        <v>2</v>
      </c>
      <c r="G245" s="71" t="s">
        <v>163</v>
      </c>
      <c r="H245" s="118">
        <v>211</v>
      </c>
      <c r="I245" s="238">
        <v>0</v>
      </c>
      <c r="J245" s="238">
        <v>0</v>
      </c>
      <c r="K245" s="238">
        <v>0</v>
      </c>
      <c r="L245" s="238">
        <v>0</v>
      </c>
    </row>
    <row r="246" spans="1:12" ht="13.5" customHeight="1">
      <c r="A246" s="194">
        <v>1</v>
      </c>
      <c r="B246" s="195"/>
      <c r="C246" s="195"/>
      <c r="D246" s="195"/>
      <c r="E246" s="195"/>
      <c r="F246" s="196"/>
      <c r="G246" s="157">
        <v>2</v>
      </c>
      <c r="H246" s="96">
        <v>3</v>
      </c>
      <c r="I246" s="255">
        <v>4</v>
      </c>
      <c r="J246" s="256">
        <v>5</v>
      </c>
      <c r="K246" s="257">
        <v>6</v>
      </c>
      <c r="L246" s="257">
        <v>7</v>
      </c>
    </row>
    <row r="247" spans="1:12" ht="25.5" customHeight="1">
      <c r="A247" s="69">
        <v>3</v>
      </c>
      <c r="B247" s="70">
        <v>2</v>
      </c>
      <c r="C247" s="70">
        <v>1</v>
      </c>
      <c r="D247" s="70">
        <v>5</v>
      </c>
      <c r="E247" s="70"/>
      <c r="F247" s="72"/>
      <c r="G247" s="71" t="s">
        <v>165</v>
      </c>
      <c r="H247" s="118">
        <v>212</v>
      </c>
      <c r="I247" s="238">
        <f t="shared" ref="I247:L248" si="23">I248</f>
        <v>0</v>
      </c>
      <c r="J247" s="252">
        <f t="shared" si="23"/>
        <v>0</v>
      </c>
      <c r="K247" s="239">
        <f t="shared" si="23"/>
        <v>0</v>
      </c>
      <c r="L247" s="239">
        <f t="shared" si="23"/>
        <v>0</v>
      </c>
    </row>
    <row r="248" spans="1:12" ht="30.75" customHeight="1">
      <c r="A248" s="69">
        <v>3</v>
      </c>
      <c r="B248" s="70">
        <v>2</v>
      </c>
      <c r="C248" s="70">
        <v>1</v>
      </c>
      <c r="D248" s="70">
        <v>5</v>
      </c>
      <c r="E248" s="70">
        <v>1</v>
      </c>
      <c r="F248" s="72"/>
      <c r="G248" s="71" t="s">
        <v>165</v>
      </c>
      <c r="H248" s="118">
        <v>213</v>
      </c>
      <c r="I248" s="239">
        <f t="shared" si="23"/>
        <v>0</v>
      </c>
      <c r="J248" s="252">
        <f t="shared" si="23"/>
        <v>0</v>
      </c>
      <c r="K248" s="239">
        <f t="shared" si="23"/>
        <v>0</v>
      </c>
      <c r="L248" s="239">
        <f t="shared" si="23"/>
        <v>0</v>
      </c>
    </row>
    <row r="249" spans="1:12" ht="25.5" customHeight="1">
      <c r="A249" s="101">
        <v>3</v>
      </c>
      <c r="B249" s="102">
        <v>2</v>
      </c>
      <c r="C249" s="102">
        <v>1</v>
      </c>
      <c r="D249" s="102">
        <v>5</v>
      </c>
      <c r="E249" s="102">
        <v>1</v>
      </c>
      <c r="F249" s="103">
        <v>1</v>
      </c>
      <c r="G249" s="128" t="s">
        <v>165</v>
      </c>
      <c r="H249" s="118">
        <v>214</v>
      </c>
      <c r="I249" s="243">
        <v>0</v>
      </c>
      <c r="J249" s="243">
        <v>0</v>
      </c>
      <c r="K249" s="243">
        <v>0</v>
      </c>
      <c r="L249" s="243">
        <v>0</v>
      </c>
    </row>
    <row r="250" spans="1:12">
      <c r="A250" s="69">
        <v>3</v>
      </c>
      <c r="B250" s="70">
        <v>2</v>
      </c>
      <c r="C250" s="70">
        <v>1</v>
      </c>
      <c r="D250" s="70">
        <v>6</v>
      </c>
      <c r="E250" s="70"/>
      <c r="F250" s="72"/>
      <c r="G250" s="71" t="s">
        <v>166</v>
      </c>
      <c r="H250" s="118">
        <v>215</v>
      </c>
      <c r="I250" s="238">
        <f t="shared" ref="I250:L251" si="24">I251</f>
        <v>0</v>
      </c>
      <c r="J250" s="252">
        <f t="shared" si="24"/>
        <v>0</v>
      </c>
      <c r="K250" s="239">
        <f t="shared" si="24"/>
        <v>0</v>
      </c>
      <c r="L250" s="239">
        <f t="shared" si="24"/>
        <v>0</v>
      </c>
    </row>
    <row r="251" spans="1:12">
      <c r="A251" s="69">
        <v>3</v>
      </c>
      <c r="B251" s="69">
        <v>2</v>
      </c>
      <c r="C251" s="70">
        <v>1</v>
      </c>
      <c r="D251" s="70">
        <v>6</v>
      </c>
      <c r="E251" s="70">
        <v>1</v>
      </c>
      <c r="F251" s="72"/>
      <c r="G251" s="71" t="s">
        <v>166</v>
      </c>
      <c r="H251" s="118">
        <v>216</v>
      </c>
      <c r="I251" s="238">
        <f t="shared" si="24"/>
        <v>0</v>
      </c>
      <c r="J251" s="252">
        <f t="shared" si="24"/>
        <v>0</v>
      </c>
      <c r="K251" s="239">
        <f t="shared" si="24"/>
        <v>0</v>
      </c>
      <c r="L251" s="239">
        <f t="shared" si="24"/>
        <v>0</v>
      </c>
    </row>
    <row r="252" spans="1:12" ht="15.75" customHeight="1">
      <c r="A252" s="64">
        <v>3</v>
      </c>
      <c r="B252" s="64">
        <v>2</v>
      </c>
      <c r="C252" s="70">
        <v>1</v>
      </c>
      <c r="D252" s="70">
        <v>6</v>
      </c>
      <c r="E252" s="70">
        <v>1</v>
      </c>
      <c r="F252" s="72">
        <v>1</v>
      </c>
      <c r="G252" s="71" t="s">
        <v>166</v>
      </c>
      <c r="H252" s="118">
        <v>217</v>
      </c>
      <c r="I252" s="243">
        <v>0</v>
      </c>
      <c r="J252" s="243">
        <v>0</v>
      </c>
      <c r="K252" s="243">
        <v>0</v>
      </c>
      <c r="L252" s="243">
        <v>0</v>
      </c>
    </row>
    <row r="253" spans="1:12" ht="13.5" customHeight="1">
      <c r="A253" s="69">
        <v>3</v>
      </c>
      <c r="B253" s="69">
        <v>2</v>
      </c>
      <c r="C253" s="70">
        <v>1</v>
      </c>
      <c r="D253" s="70">
        <v>7</v>
      </c>
      <c r="E253" s="70"/>
      <c r="F253" s="72"/>
      <c r="G253" s="71" t="s">
        <v>167</v>
      </c>
      <c r="H253" s="118">
        <v>218</v>
      </c>
      <c r="I253" s="238">
        <f>I254</f>
        <v>0</v>
      </c>
      <c r="J253" s="252">
        <f>J254</f>
        <v>0</v>
      </c>
      <c r="K253" s="239">
        <f>K254</f>
        <v>0</v>
      </c>
      <c r="L253" s="239">
        <f>L254</f>
        <v>0</v>
      </c>
    </row>
    <row r="254" spans="1:12">
      <c r="A254" s="69">
        <v>3</v>
      </c>
      <c r="B254" s="70">
        <v>2</v>
      </c>
      <c r="C254" s="70">
        <v>1</v>
      </c>
      <c r="D254" s="70">
        <v>7</v>
      </c>
      <c r="E254" s="70">
        <v>1</v>
      </c>
      <c r="F254" s="72"/>
      <c r="G254" s="71" t="s">
        <v>167</v>
      </c>
      <c r="H254" s="118">
        <v>219</v>
      </c>
      <c r="I254" s="238">
        <f>I255+I256</f>
        <v>0</v>
      </c>
      <c r="J254" s="238">
        <f>J255+J256</f>
        <v>0</v>
      </c>
      <c r="K254" s="238">
        <f>K255+K256</f>
        <v>0</v>
      </c>
      <c r="L254" s="238">
        <f>L255+L256</f>
        <v>0</v>
      </c>
    </row>
    <row r="255" spans="1:12" ht="15" customHeight="1">
      <c r="A255" s="69">
        <v>3</v>
      </c>
      <c r="B255" s="70">
        <v>2</v>
      </c>
      <c r="C255" s="70">
        <v>1</v>
      </c>
      <c r="D255" s="70">
        <v>7</v>
      </c>
      <c r="E255" s="70">
        <v>1</v>
      </c>
      <c r="F255" s="72">
        <v>1</v>
      </c>
      <c r="G255" s="71" t="s">
        <v>162</v>
      </c>
      <c r="H255" s="118">
        <v>220</v>
      </c>
      <c r="I255" s="243">
        <v>0</v>
      </c>
      <c r="J255" s="243">
        <v>0</v>
      </c>
      <c r="K255" s="243">
        <v>0</v>
      </c>
      <c r="L255" s="243">
        <v>0</v>
      </c>
    </row>
    <row r="256" spans="1:12" ht="15" customHeight="1">
      <c r="A256" s="69">
        <v>3</v>
      </c>
      <c r="B256" s="70">
        <v>2</v>
      </c>
      <c r="C256" s="70">
        <v>1</v>
      </c>
      <c r="D256" s="70">
        <v>7</v>
      </c>
      <c r="E256" s="70">
        <v>1</v>
      </c>
      <c r="F256" s="72">
        <v>2</v>
      </c>
      <c r="G256" s="71" t="s">
        <v>163</v>
      </c>
      <c r="H256" s="118">
        <v>221</v>
      </c>
      <c r="I256" s="238">
        <v>0</v>
      </c>
      <c r="J256" s="238">
        <v>0</v>
      </c>
      <c r="K256" s="238">
        <v>0</v>
      </c>
      <c r="L256" s="238">
        <v>0</v>
      </c>
    </row>
    <row r="257" spans="1:12" ht="12" customHeight="1">
      <c r="A257" s="117">
        <v>3</v>
      </c>
      <c r="B257" s="73">
        <v>2</v>
      </c>
      <c r="C257" s="73">
        <v>2</v>
      </c>
      <c r="D257" s="158"/>
      <c r="E257" s="158"/>
      <c r="F257" s="159"/>
      <c r="G257" s="129" t="s">
        <v>168</v>
      </c>
      <c r="H257" s="118">
        <v>222</v>
      </c>
      <c r="I257" s="238">
        <f>SUM(I258+I264+I268+I272+I276+I279+I282)</f>
        <v>0</v>
      </c>
      <c r="J257" s="252">
        <f>SUM(J258+J264+J268+J272+J276+J279+J282)</f>
        <v>0</v>
      </c>
      <c r="K257" s="239">
        <f>SUM(K258+K264+K268+K272+K276+K279+K282)</f>
        <v>0</v>
      </c>
      <c r="L257" s="238">
        <f>SUM(L258+L264+L268+L272+L276+L279+L282)</f>
        <v>0</v>
      </c>
    </row>
    <row r="258" spans="1:12" ht="25.5" customHeight="1">
      <c r="A258" s="69">
        <v>3</v>
      </c>
      <c r="B258" s="70">
        <v>2</v>
      </c>
      <c r="C258" s="70">
        <v>2</v>
      </c>
      <c r="D258" s="70">
        <v>1</v>
      </c>
      <c r="E258" s="70"/>
      <c r="F258" s="72"/>
      <c r="G258" s="71" t="s">
        <v>169</v>
      </c>
      <c r="H258" s="118">
        <v>223</v>
      </c>
      <c r="I258" s="238">
        <f>I259</f>
        <v>0</v>
      </c>
      <c r="J258" s="252">
        <f>J259</f>
        <v>0</v>
      </c>
      <c r="K258" s="239">
        <f>K259</f>
        <v>0</v>
      </c>
      <c r="L258" s="238">
        <f>L259</f>
        <v>0</v>
      </c>
    </row>
    <row r="259" spans="1:12" ht="25.5" customHeight="1">
      <c r="A259" s="76">
        <v>3</v>
      </c>
      <c r="B259" s="69">
        <v>2</v>
      </c>
      <c r="C259" s="70">
        <v>2</v>
      </c>
      <c r="D259" s="70">
        <v>1</v>
      </c>
      <c r="E259" s="70">
        <v>1</v>
      </c>
      <c r="F259" s="72"/>
      <c r="G259" s="71" t="s">
        <v>170</v>
      </c>
      <c r="H259" s="118">
        <v>224</v>
      </c>
      <c r="I259" s="238">
        <f>SUM(I260:I263)</f>
        <v>0</v>
      </c>
      <c r="J259" s="238">
        <f>SUM(J260:J263)</f>
        <v>0</v>
      </c>
      <c r="K259" s="238">
        <f>SUM(K260:K263)</f>
        <v>0</v>
      </c>
      <c r="L259" s="238">
        <f>SUM(L260:L263)</f>
        <v>0</v>
      </c>
    </row>
    <row r="260" spans="1:12">
      <c r="A260" s="76">
        <v>3</v>
      </c>
      <c r="B260" s="69">
        <v>2</v>
      </c>
      <c r="C260" s="70">
        <v>2</v>
      </c>
      <c r="D260" s="70">
        <v>1</v>
      </c>
      <c r="E260" s="70">
        <v>1</v>
      </c>
      <c r="F260" s="72">
        <v>1</v>
      </c>
      <c r="G260" s="71" t="s">
        <v>154</v>
      </c>
      <c r="H260" s="118">
        <v>225</v>
      </c>
      <c r="I260" s="238">
        <v>0</v>
      </c>
      <c r="J260" s="238">
        <v>0</v>
      </c>
      <c r="K260" s="238">
        <v>0</v>
      </c>
      <c r="L260" s="238">
        <v>0</v>
      </c>
    </row>
    <row r="261" spans="1:12" ht="18" customHeight="1">
      <c r="A261" s="95">
        <v>3</v>
      </c>
      <c r="B261" s="64">
        <v>2</v>
      </c>
      <c r="C261" s="62">
        <v>2</v>
      </c>
      <c r="D261" s="62">
        <v>1</v>
      </c>
      <c r="E261" s="62">
        <v>1</v>
      </c>
      <c r="F261" s="65">
        <v>2</v>
      </c>
      <c r="G261" s="160" t="s">
        <v>155</v>
      </c>
      <c r="H261" s="118">
        <v>226</v>
      </c>
      <c r="I261" s="238">
        <v>0</v>
      </c>
      <c r="J261" s="238">
        <v>0</v>
      </c>
      <c r="K261" s="238">
        <v>0</v>
      </c>
      <c r="L261" s="238">
        <v>0</v>
      </c>
    </row>
    <row r="262" spans="1:12" ht="15" customHeight="1">
      <c r="A262" s="76">
        <v>3</v>
      </c>
      <c r="B262" s="69">
        <v>2</v>
      </c>
      <c r="C262" s="70">
        <v>2</v>
      </c>
      <c r="D262" s="70">
        <v>1</v>
      </c>
      <c r="E262" s="70">
        <v>1</v>
      </c>
      <c r="F262" s="72">
        <v>3</v>
      </c>
      <c r="G262" s="71" t="s">
        <v>156</v>
      </c>
      <c r="H262" s="118">
        <v>227</v>
      </c>
      <c r="I262" s="238">
        <v>0</v>
      </c>
      <c r="J262" s="238">
        <v>0</v>
      </c>
      <c r="K262" s="238">
        <v>0</v>
      </c>
      <c r="L262" s="238">
        <v>0</v>
      </c>
    </row>
    <row r="263" spans="1:12" ht="15" customHeight="1">
      <c r="A263" s="76">
        <v>3</v>
      </c>
      <c r="B263" s="69">
        <v>2</v>
      </c>
      <c r="C263" s="70">
        <v>2</v>
      </c>
      <c r="D263" s="70">
        <v>1</v>
      </c>
      <c r="E263" s="70">
        <v>1</v>
      </c>
      <c r="F263" s="72">
        <v>4</v>
      </c>
      <c r="G263" s="71" t="s">
        <v>157</v>
      </c>
      <c r="H263" s="118">
        <v>228</v>
      </c>
      <c r="I263" s="238">
        <v>0</v>
      </c>
      <c r="J263" s="239">
        <v>0</v>
      </c>
      <c r="K263" s="238">
        <v>0</v>
      </c>
      <c r="L263" s="238">
        <v>0</v>
      </c>
    </row>
    <row r="264" spans="1:12" ht="25.5" customHeight="1">
      <c r="A264" s="76">
        <v>3</v>
      </c>
      <c r="B264" s="69">
        <v>2</v>
      </c>
      <c r="C264" s="70">
        <v>2</v>
      </c>
      <c r="D264" s="70">
        <v>2</v>
      </c>
      <c r="E264" s="70"/>
      <c r="F264" s="72"/>
      <c r="G264" s="71" t="s">
        <v>158</v>
      </c>
      <c r="H264" s="118">
        <v>229</v>
      </c>
      <c r="I264" s="238">
        <f>I265</f>
        <v>0</v>
      </c>
      <c r="J264" s="239">
        <f>J265</f>
        <v>0</v>
      </c>
      <c r="K264" s="238">
        <f>K265</f>
        <v>0</v>
      </c>
      <c r="L264" s="239">
        <f>L265</f>
        <v>0</v>
      </c>
    </row>
    <row r="265" spans="1:12" ht="25.5" customHeight="1">
      <c r="A265" s="69">
        <v>3</v>
      </c>
      <c r="B265" s="70">
        <v>2</v>
      </c>
      <c r="C265" s="62">
        <v>2</v>
      </c>
      <c r="D265" s="62">
        <v>2</v>
      </c>
      <c r="E265" s="62">
        <v>1</v>
      </c>
      <c r="F265" s="65"/>
      <c r="G265" s="63" t="s">
        <v>158</v>
      </c>
      <c r="H265" s="118">
        <v>230</v>
      </c>
      <c r="I265" s="240">
        <f>SUM(I266:I267)</f>
        <v>0</v>
      </c>
      <c r="J265" s="250">
        <f>SUM(J266:J267)</f>
        <v>0</v>
      </c>
      <c r="K265" s="251">
        <f>SUM(K266:K267)</f>
        <v>0</v>
      </c>
      <c r="L265" s="251">
        <f>SUM(L266:L267)</f>
        <v>0</v>
      </c>
    </row>
    <row r="266" spans="1:12">
      <c r="A266" s="69">
        <v>3</v>
      </c>
      <c r="B266" s="70">
        <v>2</v>
      </c>
      <c r="C266" s="70">
        <v>2</v>
      </c>
      <c r="D266" s="70">
        <v>2</v>
      </c>
      <c r="E266" s="70">
        <v>1</v>
      </c>
      <c r="F266" s="72">
        <v>1</v>
      </c>
      <c r="G266" s="71" t="s">
        <v>159</v>
      </c>
      <c r="H266" s="118">
        <v>231</v>
      </c>
      <c r="I266" s="238">
        <v>0</v>
      </c>
      <c r="J266" s="238">
        <v>0</v>
      </c>
      <c r="K266" s="238">
        <v>0</v>
      </c>
      <c r="L266" s="238">
        <v>0</v>
      </c>
    </row>
    <row r="267" spans="1:12">
      <c r="A267" s="69">
        <v>3</v>
      </c>
      <c r="B267" s="70">
        <v>2</v>
      </c>
      <c r="C267" s="70">
        <v>2</v>
      </c>
      <c r="D267" s="70">
        <v>2</v>
      </c>
      <c r="E267" s="70">
        <v>1</v>
      </c>
      <c r="F267" s="72">
        <v>2</v>
      </c>
      <c r="G267" s="69" t="s">
        <v>160</v>
      </c>
      <c r="H267" s="118">
        <v>232</v>
      </c>
      <c r="I267" s="238">
        <v>0</v>
      </c>
      <c r="J267" s="238">
        <v>0</v>
      </c>
      <c r="K267" s="238">
        <v>0</v>
      </c>
      <c r="L267" s="238">
        <v>0</v>
      </c>
    </row>
    <row r="268" spans="1:12">
      <c r="A268" s="69">
        <v>3</v>
      </c>
      <c r="B268" s="70">
        <v>2</v>
      </c>
      <c r="C268" s="70">
        <v>2</v>
      </c>
      <c r="D268" s="70">
        <v>3</v>
      </c>
      <c r="E268" s="70"/>
      <c r="F268" s="72"/>
      <c r="G268" s="71" t="s">
        <v>161</v>
      </c>
      <c r="H268" s="118">
        <v>233</v>
      </c>
      <c r="I268" s="238">
        <f>I269</f>
        <v>0</v>
      </c>
      <c r="J268" s="252">
        <f>J269</f>
        <v>0</v>
      </c>
      <c r="K268" s="239">
        <f>K269</f>
        <v>0</v>
      </c>
      <c r="L268" s="239">
        <f>L269</f>
        <v>0</v>
      </c>
    </row>
    <row r="269" spans="1:12" ht="14.25" customHeight="1">
      <c r="A269" s="64">
        <v>3</v>
      </c>
      <c r="B269" s="70">
        <v>2</v>
      </c>
      <c r="C269" s="70">
        <v>2</v>
      </c>
      <c r="D269" s="70">
        <v>3</v>
      </c>
      <c r="E269" s="70">
        <v>1</v>
      </c>
      <c r="F269" s="72"/>
      <c r="G269" s="71" t="s">
        <v>161</v>
      </c>
      <c r="H269" s="118">
        <v>234</v>
      </c>
      <c r="I269" s="238">
        <f>I270+I271</f>
        <v>0</v>
      </c>
      <c r="J269" s="238">
        <f>J270+J271</f>
        <v>0</v>
      </c>
      <c r="K269" s="238">
        <f>K270+K271</f>
        <v>0</v>
      </c>
      <c r="L269" s="238">
        <f>L270+L271</f>
        <v>0</v>
      </c>
    </row>
    <row r="270" spans="1:12" ht="14.25" customHeight="1">
      <c r="A270" s="64">
        <v>3</v>
      </c>
      <c r="B270" s="70">
        <v>2</v>
      </c>
      <c r="C270" s="70">
        <v>2</v>
      </c>
      <c r="D270" s="70">
        <v>3</v>
      </c>
      <c r="E270" s="70">
        <v>1</v>
      </c>
      <c r="F270" s="72">
        <v>1</v>
      </c>
      <c r="G270" s="71" t="s">
        <v>162</v>
      </c>
      <c r="H270" s="118">
        <v>235</v>
      </c>
      <c r="I270" s="238">
        <v>0</v>
      </c>
      <c r="J270" s="238">
        <v>0</v>
      </c>
      <c r="K270" s="238">
        <v>0</v>
      </c>
      <c r="L270" s="238">
        <v>0</v>
      </c>
    </row>
    <row r="271" spans="1:12" ht="14.25" customHeight="1">
      <c r="A271" s="64">
        <v>3</v>
      </c>
      <c r="B271" s="70">
        <v>2</v>
      </c>
      <c r="C271" s="70">
        <v>2</v>
      </c>
      <c r="D271" s="70">
        <v>3</v>
      </c>
      <c r="E271" s="70">
        <v>1</v>
      </c>
      <c r="F271" s="72">
        <v>2</v>
      </c>
      <c r="G271" s="71" t="s">
        <v>163</v>
      </c>
      <c r="H271" s="118">
        <v>236</v>
      </c>
      <c r="I271" s="238">
        <v>0</v>
      </c>
      <c r="J271" s="238">
        <v>0</v>
      </c>
      <c r="K271" s="238">
        <v>0</v>
      </c>
      <c r="L271" s="238">
        <v>0</v>
      </c>
    </row>
    <row r="272" spans="1:12" ht="14.25" customHeight="1">
      <c r="A272" s="69">
        <v>3</v>
      </c>
      <c r="B272" s="70">
        <v>2</v>
      </c>
      <c r="C272" s="70">
        <v>2</v>
      </c>
      <c r="D272" s="70">
        <v>4</v>
      </c>
      <c r="E272" s="70"/>
      <c r="F272" s="72"/>
      <c r="G272" s="71" t="s">
        <v>164</v>
      </c>
      <c r="H272" s="118">
        <v>237</v>
      </c>
      <c r="I272" s="238">
        <f>I273</f>
        <v>0</v>
      </c>
      <c r="J272" s="252">
        <f>J273</f>
        <v>0</v>
      </c>
      <c r="K272" s="239">
        <f>K273</f>
        <v>0</v>
      </c>
      <c r="L272" s="239">
        <f>L273</f>
        <v>0</v>
      </c>
    </row>
    <row r="273" spans="1:12">
      <c r="A273" s="69">
        <v>3</v>
      </c>
      <c r="B273" s="70">
        <v>2</v>
      </c>
      <c r="C273" s="70">
        <v>2</v>
      </c>
      <c r="D273" s="70">
        <v>4</v>
      </c>
      <c r="E273" s="70">
        <v>1</v>
      </c>
      <c r="F273" s="72"/>
      <c r="G273" s="71" t="s">
        <v>164</v>
      </c>
      <c r="H273" s="118">
        <v>238</v>
      </c>
      <c r="I273" s="238">
        <f>SUM(I274:I275)</f>
        <v>0</v>
      </c>
      <c r="J273" s="252">
        <f>SUM(J274:J275)</f>
        <v>0</v>
      </c>
      <c r="K273" s="239">
        <f>SUM(K274:K275)</f>
        <v>0</v>
      </c>
      <c r="L273" s="239">
        <f>SUM(L274:L275)</f>
        <v>0</v>
      </c>
    </row>
    <row r="274" spans="1:12" ht="14.25" customHeight="1">
      <c r="A274" s="69">
        <v>3</v>
      </c>
      <c r="B274" s="70">
        <v>2</v>
      </c>
      <c r="C274" s="70">
        <v>2</v>
      </c>
      <c r="D274" s="70">
        <v>4</v>
      </c>
      <c r="E274" s="70">
        <v>1</v>
      </c>
      <c r="F274" s="72">
        <v>1</v>
      </c>
      <c r="G274" s="71" t="s">
        <v>162</v>
      </c>
      <c r="H274" s="118">
        <v>239</v>
      </c>
      <c r="I274" s="238">
        <v>0</v>
      </c>
      <c r="J274" s="238">
        <v>0</v>
      </c>
      <c r="K274" s="238">
        <v>0</v>
      </c>
      <c r="L274" s="238">
        <v>0</v>
      </c>
    </row>
    <row r="275" spans="1:12" ht="14.25" customHeight="1">
      <c r="A275" s="64">
        <v>3</v>
      </c>
      <c r="B275" s="62">
        <v>2</v>
      </c>
      <c r="C275" s="62">
        <v>2</v>
      </c>
      <c r="D275" s="62">
        <v>4</v>
      </c>
      <c r="E275" s="62">
        <v>1</v>
      </c>
      <c r="F275" s="65">
        <v>2</v>
      </c>
      <c r="G275" s="76" t="s">
        <v>163</v>
      </c>
      <c r="H275" s="118">
        <v>240</v>
      </c>
      <c r="I275" s="238">
        <v>0</v>
      </c>
      <c r="J275" s="238">
        <v>0</v>
      </c>
      <c r="K275" s="238">
        <v>0</v>
      </c>
      <c r="L275" s="238">
        <v>0</v>
      </c>
    </row>
    <row r="276" spans="1:12" ht="29.25" customHeight="1">
      <c r="A276" s="69">
        <v>3</v>
      </c>
      <c r="B276" s="70">
        <v>2</v>
      </c>
      <c r="C276" s="70">
        <v>2</v>
      </c>
      <c r="D276" s="70">
        <v>5</v>
      </c>
      <c r="E276" s="70"/>
      <c r="F276" s="72"/>
      <c r="G276" s="71" t="s">
        <v>165</v>
      </c>
      <c r="H276" s="118">
        <v>241</v>
      </c>
      <c r="I276" s="238">
        <f t="shared" ref="I276:L277" si="25">I277</f>
        <v>0</v>
      </c>
      <c r="J276" s="252">
        <f t="shared" si="25"/>
        <v>0</v>
      </c>
      <c r="K276" s="239">
        <f t="shared" si="25"/>
        <v>0</v>
      </c>
      <c r="L276" s="239">
        <f t="shared" si="25"/>
        <v>0</v>
      </c>
    </row>
    <row r="277" spans="1:12" ht="26.25" customHeight="1">
      <c r="A277" s="69">
        <v>3</v>
      </c>
      <c r="B277" s="70">
        <v>2</v>
      </c>
      <c r="C277" s="70">
        <v>2</v>
      </c>
      <c r="D277" s="70">
        <v>5</v>
      </c>
      <c r="E277" s="70">
        <v>1</v>
      </c>
      <c r="F277" s="72"/>
      <c r="G277" s="71" t="s">
        <v>165</v>
      </c>
      <c r="H277" s="118">
        <v>242</v>
      </c>
      <c r="I277" s="238">
        <f t="shared" si="25"/>
        <v>0</v>
      </c>
      <c r="J277" s="252">
        <f t="shared" si="25"/>
        <v>0</v>
      </c>
      <c r="K277" s="252">
        <f t="shared" si="25"/>
        <v>0</v>
      </c>
      <c r="L277" s="239">
        <f t="shared" si="25"/>
        <v>0</v>
      </c>
    </row>
    <row r="278" spans="1:12" ht="30" customHeight="1">
      <c r="A278" s="69">
        <v>3</v>
      </c>
      <c r="B278" s="70">
        <v>2</v>
      </c>
      <c r="C278" s="70">
        <v>2</v>
      </c>
      <c r="D278" s="70">
        <v>5</v>
      </c>
      <c r="E278" s="70">
        <v>1</v>
      </c>
      <c r="F278" s="72">
        <v>1</v>
      </c>
      <c r="G278" s="71" t="s">
        <v>165</v>
      </c>
      <c r="H278" s="118">
        <v>243</v>
      </c>
      <c r="I278" s="238">
        <v>0</v>
      </c>
      <c r="J278" s="238">
        <v>0</v>
      </c>
      <c r="K278" s="238">
        <v>0</v>
      </c>
      <c r="L278" s="238">
        <v>0</v>
      </c>
    </row>
    <row r="279" spans="1:12" ht="13.5" customHeight="1">
      <c r="A279" s="69">
        <v>3</v>
      </c>
      <c r="B279" s="70">
        <v>2</v>
      </c>
      <c r="C279" s="70">
        <v>2</v>
      </c>
      <c r="D279" s="70">
        <v>6</v>
      </c>
      <c r="E279" s="70"/>
      <c r="F279" s="72"/>
      <c r="G279" s="71" t="s">
        <v>166</v>
      </c>
      <c r="H279" s="118">
        <v>244</v>
      </c>
      <c r="I279" s="238">
        <f t="shared" ref="I279:L280" si="26">I280</f>
        <v>0</v>
      </c>
      <c r="J279" s="263">
        <f t="shared" si="26"/>
        <v>0</v>
      </c>
      <c r="K279" s="252">
        <f t="shared" si="26"/>
        <v>0</v>
      </c>
      <c r="L279" s="239">
        <f t="shared" si="26"/>
        <v>0</v>
      </c>
    </row>
    <row r="280" spans="1:12" ht="15" customHeight="1">
      <c r="A280" s="69">
        <v>3</v>
      </c>
      <c r="B280" s="70">
        <v>2</v>
      </c>
      <c r="C280" s="70">
        <v>2</v>
      </c>
      <c r="D280" s="70">
        <v>6</v>
      </c>
      <c r="E280" s="70">
        <v>1</v>
      </c>
      <c r="F280" s="72"/>
      <c r="G280" s="71" t="s">
        <v>166</v>
      </c>
      <c r="H280" s="118">
        <v>245</v>
      </c>
      <c r="I280" s="238">
        <f t="shared" si="26"/>
        <v>0</v>
      </c>
      <c r="J280" s="263">
        <f t="shared" si="26"/>
        <v>0</v>
      </c>
      <c r="K280" s="252">
        <f t="shared" si="26"/>
        <v>0</v>
      </c>
      <c r="L280" s="239">
        <f t="shared" si="26"/>
        <v>0</v>
      </c>
    </row>
    <row r="281" spans="1:12" ht="15" customHeight="1">
      <c r="A281" s="69">
        <v>3</v>
      </c>
      <c r="B281" s="102">
        <v>2</v>
      </c>
      <c r="C281" s="102">
        <v>2</v>
      </c>
      <c r="D281" s="70">
        <v>6</v>
      </c>
      <c r="E281" s="102">
        <v>1</v>
      </c>
      <c r="F281" s="103">
        <v>1</v>
      </c>
      <c r="G281" s="128" t="s">
        <v>166</v>
      </c>
      <c r="H281" s="118">
        <v>246</v>
      </c>
      <c r="I281" s="238">
        <v>0</v>
      </c>
      <c r="J281" s="238">
        <v>0</v>
      </c>
      <c r="K281" s="238">
        <v>0</v>
      </c>
      <c r="L281" s="238">
        <v>0</v>
      </c>
    </row>
    <row r="282" spans="1:12" ht="15" customHeight="1">
      <c r="A282" s="76">
        <v>3</v>
      </c>
      <c r="B282" s="69">
        <v>2</v>
      </c>
      <c r="C282" s="70">
        <v>2</v>
      </c>
      <c r="D282" s="70">
        <v>7</v>
      </c>
      <c r="E282" s="70"/>
      <c r="F282" s="72"/>
      <c r="G282" s="71" t="s">
        <v>167</v>
      </c>
      <c r="H282" s="118">
        <v>247</v>
      </c>
      <c r="I282" s="238">
        <f>I283</f>
        <v>0</v>
      </c>
      <c r="J282" s="263">
        <f>J283</f>
        <v>0</v>
      </c>
      <c r="K282" s="252">
        <f>K283</f>
        <v>0</v>
      </c>
      <c r="L282" s="239">
        <f>L283</f>
        <v>0</v>
      </c>
    </row>
    <row r="283" spans="1:12" ht="21" customHeight="1">
      <c r="A283" s="76">
        <v>3</v>
      </c>
      <c r="B283" s="69">
        <v>2</v>
      </c>
      <c r="C283" s="70">
        <v>2</v>
      </c>
      <c r="D283" s="70">
        <v>7</v>
      </c>
      <c r="E283" s="70">
        <v>1</v>
      </c>
      <c r="F283" s="72"/>
      <c r="G283" s="71" t="s">
        <v>167</v>
      </c>
      <c r="H283" s="118">
        <v>248</v>
      </c>
      <c r="I283" s="238">
        <f>I284+I285</f>
        <v>0</v>
      </c>
      <c r="J283" s="238">
        <f>J284+J285</f>
        <v>0</v>
      </c>
      <c r="K283" s="238">
        <f>K284+K285</f>
        <v>0</v>
      </c>
      <c r="L283" s="238">
        <f>L284+L285</f>
        <v>0</v>
      </c>
    </row>
    <row r="284" spans="1:12" ht="17.25" customHeight="1">
      <c r="A284" s="76">
        <v>3</v>
      </c>
      <c r="B284" s="69">
        <v>2</v>
      </c>
      <c r="C284" s="69">
        <v>2</v>
      </c>
      <c r="D284" s="70">
        <v>7</v>
      </c>
      <c r="E284" s="70">
        <v>1</v>
      </c>
      <c r="F284" s="72">
        <v>1</v>
      </c>
      <c r="G284" s="71" t="s">
        <v>162</v>
      </c>
      <c r="H284" s="118">
        <v>249</v>
      </c>
      <c r="I284" s="238">
        <v>0</v>
      </c>
      <c r="J284" s="238">
        <v>0</v>
      </c>
      <c r="K284" s="238">
        <v>0</v>
      </c>
      <c r="L284" s="238">
        <v>0</v>
      </c>
    </row>
    <row r="285" spans="1:12" ht="28.5" customHeight="1">
      <c r="A285" s="76">
        <v>3</v>
      </c>
      <c r="B285" s="69">
        <v>2</v>
      </c>
      <c r="C285" s="69">
        <v>2</v>
      </c>
      <c r="D285" s="70">
        <v>7</v>
      </c>
      <c r="E285" s="70">
        <v>1</v>
      </c>
      <c r="F285" s="72">
        <v>2</v>
      </c>
      <c r="G285" s="71" t="s">
        <v>163</v>
      </c>
      <c r="H285" s="118">
        <v>250</v>
      </c>
      <c r="I285" s="238">
        <v>0</v>
      </c>
      <c r="J285" s="238">
        <v>0</v>
      </c>
      <c r="K285" s="238">
        <v>0</v>
      </c>
      <c r="L285" s="238">
        <v>0</v>
      </c>
    </row>
    <row r="286" spans="1:12" ht="18" customHeight="1">
      <c r="A286" s="194">
        <v>1</v>
      </c>
      <c r="B286" s="195"/>
      <c r="C286" s="195"/>
      <c r="D286" s="195"/>
      <c r="E286" s="195"/>
      <c r="F286" s="196"/>
      <c r="G286" s="121">
        <v>2</v>
      </c>
      <c r="H286" s="96">
        <v>3</v>
      </c>
      <c r="I286" s="255">
        <v>4</v>
      </c>
      <c r="J286" s="264">
        <v>5</v>
      </c>
      <c r="K286" s="257">
        <v>6</v>
      </c>
      <c r="L286" s="257">
        <v>7</v>
      </c>
    </row>
    <row r="287" spans="1:12" ht="30" customHeight="1">
      <c r="A287" s="80">
        <v>3</v>
      </c>
      <c r="B287" s="80">
        <v>3</v>
      </c>
      <c r="C287" s="54"/>
      <c r="D287" s="55"/>
      <c r="E287" s="55"/>
      <c r="F287" s="57"/>
      <c r="G287" s="56" t="s">
        <v>171</v>
      </c>
      <c r="H287" s="118">
        <v>251</v>
      </c>
      <c r="I287" s="234">
        <f>SUM(I288+I316)</f>
        <v>0</v>
      </c>
      <c r="J287" s="265">
        <f>SUM(J288+J316)</f>
        <v>0</v>
      </c>
      <c r="K287" s="262">
        <f>SUM(K288+K316)</f>
        <v>0</v>
      </c>
      <c r="L287" s="235">
        <f>SUM(L288+L316)</f>
        <v>0</v>
      </c>
    </row>
    <row r="288" spans="1:12" ht="13.5" customHeight="1">
      <c r="A288" s="76">
        <v>3</v>
      </c>
      <c r="B288" s="76">
        <v>3</v>
      </c>
      <c r="C288" s="69">
        <v>1</v>
      </c>
      <c r="D288" s="70"/>
      <c r="E288" s="70"/>
      <c r="F288" s="72"/>
      <c r="G288" s="129" t="s">
        <v>152</v>
      </c>
      <c r="H288" s="118">
        <v>252</v>
      </c>
      <c r="I288" s="238">
        <f>SUM(I289+I294+I298+I302+I306+I309+I312)</f>
        <v>0</v>
      </c>
      <c r="J288" s="263">
        <f>SUM(J289+J294+J298+J302+J306+J309+J312)</f>
        <v>0</v>
      </c>
      <c r="K288" s="252">
        <f>SUM(K289+K294+K298+K302+K306+K309+K312)</f>
        <v>0</v>
      </c>
      <c r="L288" s="239">
        <f>SUM(L289+L294+L298+L302+L306+L309+L312)</f>
        <v>0</v>
      </c>
    </row>
    <row r="289" spans="1:12" ht="26.25" customHeight="1">
      <c r="A289" s="76">
        <v>3</v>
      </c>
      <c r="B289" s="76">
        <v>3</v>
      </c>
      <c r="C289" s="69">
        <v>1</v>
      </c>
      <c r="D289" s="70">
        <v>1</v>
      </c>
      <c r="E289" s="70"/>
      <c r="F289" s="72"/>
      <c r="G289" s="71" t="s">
        <v>153</v>
      </c>
      <c r="H289" s="90">
        <v>253</v>
      </c>
      <c r="I289" s="238">
        <f>I290</f>
        <v>0</v>
      </c>
      <c r="J289" s="263">
        <f>J290</f>
        <v>0</v>
      </c>
      <c r="K289" s="252">
        <f>K290</f>
        <v>0</v>
      </c>
      <c r="L289" s="239">
        <f>L290</f>
        <v>0</v>
      </c>
    </row>
    <row r="290" spans="1:12" ht="27.75" customHeight="1">
      <c r="A290" s="76">
        <v>3</v>
      </c>
      <c r="B290" s="76">
        <v>3</v>
      </c>
      <c r="C290" s="69">
        <v>1</v>
      </c>
      <c r="D290" s="70">
        <v>1</v>
      </c>
      <c r="E290" s="70">
        <v>1</v>
      </c>
      <c r="F290" s="72"/>
      <c r="G290" s="71" t="s">
        <v>153</v>
      </c>
      <c r="H290" s="118">
        <v>254</v>
      </c>
      <c r="I290" s="238">
        <f>SUM(I291:I293)</f>
        <v>0</v>
      </c>
      <c r="J290" s="263">
        <f>SUM(J291:J293)</f>
        <v>0</v>
      </c>
      <c r="K290" s="252">
        <f>SUM(K291:K293)</f>
        <v>0</v>
      </c>
      <c r="L290" s="239">
        <f>SUM(L291:L293)</f>
        <v>0</v>
      </c>
    </row>
    <row r="291" spans="1:12" ht="15" customHeight="1">
      <c r="A291" s="76">
        <v>3</v>
      </c>
      <c r="B291" s="76">
        <v>3</v>
      </c>
      <c r="C291" s="69">
        <v>1</v>
      </c>
      <c r="D291" s="70">
        <v>1</v>
      </c>
      <c r="E291" s="70">
        <v>1</v>
      </c>
      <c r="F291" s="72">
        <v>1</v>
      </c>
      <c r="G291" s="71" t="s">
        <v>154</v>
      </c>
      <c r="H291" s="90">
        <v>255</v>
      </c>
      <c r="I291" s="238">
        <v>0</v>
      </c>
      <c r="J291" s="238">
        <v>0</v>
      </c>
      <c r="K291" s="238">
        <v>0</v>
      </c>
      <c r="L291" s="238">
        <v>0</v>
      </c>
    </row>
    <row r="292" spans="1:12" ht="14.25" customHeight="1">
      <c r="A292" s="76">
        <v>3</v>
      </c>
      <c r="B292" s="76">
        <v>3</v>
      </c>
      <c r="C292" s="69">
        <v>1</v>
      </c>
      <c r="D292" s="70">
        <v>1</v>
      </c>
      <c r="E292" s="70">
        <v>1</v>
      </c>
      <c r="F292" s="72">
        <v>2</v>
      </c>
      <c r="G292" s="71" t="s">
        <v>155</v>
      </c>
      <c r="H292" s="118">
        <v>256</v>
      </c>
      <c r="I292" s="238">
        <v>0</v>
      </c>
      <c r="J292" s="238">
        <v>0</v>
      </c>
      <c r="K292" s="238">
        <v>0</v>
      </c>
      <c r="L292" s="238">
        <v>0</v>
      </c>
    </row>
    <row r="293" spans="1:12" ht="14.25" customHeight="1">
      <c r="A293" s="76">
        <v>3</v>
      </c>
      <c r="B293" s="69">
        <v>3</v>
      </c>
      <c r="C293" s="64">
        <v>1</v>
      </c>
      <c r="D293" s="70">
        <v>1</v>
      </c>
      <c r="E293" s="70">
        <v>1</v>
      </c>
      <c r="F293" s="72">
        <v>3</v>
      </c>
      <c r="G293" s="71" t="s">
        <v>172</v>
      </c>
      <c r="H293" s="90">
        <v>257</v>
      </c>
      <c r="I293" s="238">
        <v>0</v>
      </c>
      <c r="J293" s="238">
        <v>0</v>
      </c>
      <c r="K293" s="238">
        <v>0</v>
      </c>
      <c r="L293" s="238">
        <v>0</v>
      </c>
    </row>
    <row r="294" spans="1:12" ht="25.5" customHeight="1">
      <c r="A294" s="95">
        <v>3</v>
      </c>
      <c r="B294" s="64">
        <v>3</v>
      </c>
      <c r="C294" s="69">
        <v>1</v>
      </c>
      <c r="D294" s="70">
        <v>2</v>
      </c>
      <c r="E294" s="70"/>
      <c r="F294" s="72"/>
      <c r="G294" s="71" t="s">
        <v>173</v>
      </c>
      <c r="H294" s="118">
        <v>258</v>
      </c>
      <c r="I294" s="238">
        <f>I295</f>
        <v>0</v>
      </c>
      <c r="J294" s="263">
        <f>J295</f>
        <v>0</v>
      </c>
      <c r="K294" s="252">
        <f>K295</f>
        <v>0</v>
      </c>
      <c r="L294" s="239">
        <f>L295</f>
        <v>0</v>
      </c>
    </row>
    <row r="295" spans="1:12" ht="24.75" customHeight="1">
      <c r="A295" s="95">
        <v>3</v>
      </c>
      <c r="B295" s="95">
        <v>3</v>
      </c>
      <c r="C295" s="64">
        <v>1</v>
      </c>
      <c r="D295" s="62">
        <v>2</v>
      </c>
      <c r="E295" s="62">
        <v>1</v>
      </c>
      <c r="F295" s="65"/>
      <c r="G295" s="63" t="s">
        <v>173</v>
      </c>
      <c r="H295" s="90">
        <v>259</v>
      </c>
      <c r="I295" s="240">
        <f>SUM(I296:I297)</f>
        <v>0</v>
      </c>
      <c r="J295" s="266">
        <f>SUM(J296:J297)</f>
        <v>0</v>
      </c>
      <c r="K295" s="250">
        <f>SUM(K296:K297)</f>
        <v>0</v>
      </c>
      <c r="L295" s="251">
        <f>SUM(L296:L297)</f>
        <v>0</v>
      </c>
    </row>
    <row r="296" spans="1:12" ht="15" customHeight="1">
      <c r="A296" s="76">
        <v>3</v>
      </c>
      <c r="B296" s="76">
        <v>3</v>
      </c>
      <c r="C296" s="69">
        <v>1</v>
      </c>
      <c r="D296" s="70">
        <v>2</v>
      </c>
      <c r="E296" s="70">
        <v>1</v>
      </c>
      <c r="F296" s="72">
        <v>1</v>
      </c>
      <c r="G296" s="71" t="s">
        <v>159</v>
      </c>
      <c r="H296" s="118">
        <v>260</v>
      </c>
      <c r="I296" s="238">
        <v>0</v>
      </c>
      <c r="J296" s="238">
        <v>0</v>
      </c>
      <c r="K296" s="238">
        <v>0</v>
      </c>
      <c r="L296" s="238">
        <v>0</v>
      </c>
    </row>
    <row r="297" spans="1:12" ht="13.5" customHeight="1">
      <c r="A297" s="85">
        <v>3</v>
      </c>
      <c r="B297" s="143">
        <v>3</v>
      </c>
      <c r="C297" s="101">
        <v>1</v>
      </c>
      <c r="D297" s="102">
        <v>2</v>
      </c>
      <c r="E297" s="102">
        <v>1</v>
      </c>
      <c r="F297" s="103">
        <v>2</v>
      </c>
      <c r="G297" s="128" t="s">
        <v>160</v>
      </c>
      <c r="H297" s="90">
        <v>261</v>
      </c>
      <c r="I297" s="238">
        <v>0</v>
      </c>
      <c r="J297" s="238">
        <v>0</v>
      </c>
      <c r="K297" s="238">
        <v>0</v>
      </c>
      <c r="L297" s="238">
        <v>0</v>
      </c>
    </row>
    <row r="298" spans="1:12" ht="14.25" customHeight="1">
      <c r="A298" s="69">
        <v>3</v>
      </c>
      <c r="B298" s="71">
        <v>3</v>
      </c>
      <c r="C298" s="69">
        <v>1</v>
      </c>
      <c r="D298" s="70">
        <v>3</v>
      </c>
      <c r="E298" s="70"/>
      <c r="F298" s="72"/>
      <c r="G298" s="71" t="s">
        <v>161</v>
      </c>
      <c r="H298" s="118">
        <v>262</v>
      </c>
      <c r="I298" s="238">
        <f>I299</f>
        <v>0</v>
      </c>
      <c r="J298" s="263">
        <f>J299</f>
        <v>0</v>
      </c>
      <c r="K298" s="252">
        <f>K299</f>
        <v>0</v>
      </c>
      <c r="L298" s="239">
        <f>L299</f>
        <v>0</v>
      </c>
    </row>
    <row r="299" spans="1:12" ht="15" customHeight="1">
      <c r="A299" s="69">
        <v>3</v>
      </c>
      <c r="B299" s="128">
        <v>3</v>
      </c>
      <c r="C299" s="101">
        <v>1</v>
      </c>
      <c r="D299" s="102">
        <v>3</v>
      </c>
      <c r="E299" s="102">
        <v>1</v>
      </c>
      <c r="F299" s="103"/>
      <c r="G299" s="128" t="s">
        <v>161</v>
      </c>
      <c r="H299" s="90">
        <v>263</v>
      </c>
      <c r="I299" s="239">
        <f>I300+I301</f>
        <v>0</v>
      </c>
      <c r="J299" s="239">
        <f>J300+J301</f>
        <v>0</v>
      </c>
      <c r="K299" s="239">
        <f>K300+K301</f>
        <v>0</v>
      </c>
      <c r="L299" s="239">
        <f>L300+L301</f>
        <v>0</v>
      </c>
    </row>
    <row r="300" spans="1:12" ht="14.25" customHeight="1">
      <c r="A300" s="69">
        <v>3</v>
      </c>
      <c r="B300" s="71">
        <v>3</v>
      </c>
      <c r="C300" s="69">
        <v>1</v>
      </c>
      <c r="D300" s="70">
        <v>3</v>
      </c>
      <c r="E300" s="70">
        <v>1</v>
      </c>
      <c r="F300" s="72">
        <v>1</v>
      </c>
      <c r="G300" s="71" t="s">
        <v>162</v>
      </c>
      <c r="H300" s="118">
        <v>264</v>
      </c>
      <c r="I300" s="243">
        <v>0</v>
      </c>
      <c r="J300" s="243">
        <v>0</v>
      </c>
      <c r="K300" s="243">
        <v>0</v>
      </c>
      <c r="L300" s="254">
        <v>0</v>
      </c>
    </row>
    <row r="301" spans="1:12" ht="14.25" customHeight="1">
      <c r="A301" s="69">
        <v>3</v>
      </c>
      <c r="B301" s="71">
        <v>3</v>
      </c>
      <c r="C301" s="69">
        <v>1</v>
      </c>
      <c r="D301" s="70">
        <v>3</v>
      </c>
      <c r="E301" s="70">
        <v>1</v>
      </c>
      <c r="F301" s="72">
        <v>2</v>
      </c>
      <c r="G301" s="71" t="s">
        <v>163</v>
      </c>
      <c r="H301" s="90">
        <v>265</v>
      </c>
      <c r="I301" s="238">
        <v>0</v>
      </c>
      <c r="J301" s="238">
        <v>0</v>
      </c>
      <c r="K301" s="238">
        <v>0</v>
      </c>
      <c r="L301" s="238">
        <v>0</v>
      </c>
    </row>
    <row r="302" spans="1:12">
      <c r="A302" s="69">
        <v>3</v>
      </c>
      <c r="B302" s="71">
        <v>3</v>
      </c>
      <c r="C302" s="69">
        <v>1</v>
      </c>
      <c r="D302" s="70">
        <v>4</v>
      </c>
      <c r="E302" s="70"/>
      <c r="F302" s="72"/>
      <c r="G302" s="71" t="s">
        <v>174</v>
      </c>
      <c r="H302" s="118">
        <v>266</v>
      </c>
      <c r="I302" s="238">
        <f>I303</f>
        <v>0</v>
      </c>
      <c r="J302" s="263">
        <f>J303</f>
        <v>0</v>
      </c>
      <c r="K302" s="252">
        <f>K303</f>
        <v>0</v>
      </c>
      <c r="L302" s="239">
        <f>L303</f>
        <v>0</v>
      </c>
    </row>
    <row r="303" spans="1:12" ht="15" customHeight="1">
      <c r="A303" s="76">
        <v>3</v>
      </c>
      <c r="B303" s="69">
        <v>3</v>
      </c>
      <c r="C303" s="70">
        <v>1</v>
      </c>
      <c r="D303" s="70">
        <v>4</v>
      </c>
      <c r="E303" s="70">
        <v>1</v>
      </c>
      <c r="F303" s="72"/>
      <c r="G303" s="71" t="s">
        <v>174</v>
      </c>
      <c r="H303" s="90">
        <v>267</v>
      </c>
      <c r="I303" s="238">
        <f>SUM(I304:I305)</f>
        <v>0</v>
      </c>
      <c r="J303" s="238">
        <f>SUM(J304:J305)</f>
        <v>0</v>
      </c>
      <c r="K303" s="238">
        <f>SUM(K304:K305)</f>
        <v>0</v>
      </c>
      <c r="L303" s="238">
        <f>SUM(L304:L305)</f>
        <v>0</v>
      </c>
    </row>
    <row r="304" spans="1:12">
      <c r="A304" s="76">
        <v>3</v>
      </c>
      <c r="B304" s="69">
        <v>3</v>
      </c>
      <c r="C304" s="70">
        <v>1</v>
      </c>
      <c r="D304" s="70">
        <v>4</v>
      </c>
      <c r="E304" s="70">
        <v>1</v>
      </c>
      <c r="F304" s="72">
        <v>1</v>
      </c>
      <c r="G304" s="71" t="s">
        <v>162</v>
      </c>
      <c r="H304" s="118">
        <v>268</v>
      </c>
      <c r="I304" s="239">
        <v>0</v>
      </c>
      <c r="J304" s="238">
        <v>0</v>
      </c>
      <c r="K304" s="238">
        <v>0</v>
      </c>
      <c r="L304" s="239">
        <v>0</v>
      </c>
    </row>
    <row r="305" spans="1:12" ht="14.25" customHeight="1">
      <c r="A305" s="69">
        <v>3</v>
      </c>
      <c r="B305" s="70">
        <v>3</v>
      </c>
      <c r="C305" s="70">
        <v>1</v>
      </c>
      <c r="D305" s="70">
        <v>4</v>
      </c>
      <c r="E305" s="70">
        <v>1</v>
      </c>
      <c r="F305" s="72">
        <v>2</v>
      </c>
      <c r="G305" s="70" t="s">
        <v>163</v>
      </c>
      <c r="H305" s="90">
        <v>269</v>
      </c>
      <c r="I305" s="238">
        <v>0</v>
      </c>
      <c r="J305" s="243">
        <v>0</v>
      </c>
      <c r="K305" s="243">
        <v>0</v>
      </c>
      <c r="L305" s="254">
        <v>0</v>
      </c>
    </row>
    <row r="306" spans="1:12" ht="27" customHeight="1">
      <c r="A306" s="69">
        <v>3</v>
      </c>
      <c r="B306" s="70">
        <v>3</v>
      </c>
      <c r="C306" s="70">
        <v>1</v>
      </c>
      <c r="D306" s="70">
        <v>5</v>
      </c>
      <c r="E306" s="70"/>
      <c r="F306" s="72"/>
      <c r="G306" s="71" t="s">
        <v>175</v>
      </c>
      <c r="H306" s="118">
        <v>270</v>
      </c>
      <c r="I306" s="251">
        <f t="shared" ref="I306:L307" si="27">I307</f>
        <v>0</v>
      </c>
      <c r="J306" s="263">
        <f t="shared" si="27"/>
        <v>0</v>
      </c>
      <c r="K306" s="239">
        <f t="shared" si="27"/>
        <v>0</v>
      </c>
      <c r="L306" s="239">
        <f t="shared" si="27"/>
        <v>0</v>
      </c>
    </row>
    <row r="307" spans="1:12" ht="27" customHeight="1">
      <c r="A307" s="64">
        <v>3</v>
      </c>
      <c r="B307" s="102">
        <v>3</v>
      </c>
      <c r="C307" s="102">
        <v>1</v>
      </c>
      <c r="D307" s="102">
        <v>5</v>
      </c>
      <c r="E307" s="102">
        <v>1</v>
      </c>
      <c r="F307" s="103"/>
      <c r="G307" s="128" t="s">
        <v>175</v>
      </c>
      <c r="H307" s="90">
        <v>271</v>
      </c>
      <c r="I307" s="239">
        <f t="shared" si="27"/>
        <v>0</v>
      </c>
      <c r="J307" s="266">
        <f t="shared" si="27"/>
        <v>0</v>
      </c>
      <c r="K307" s="251">
        <f t="shared" si="27"/>
        <v>0</v>
      </c>
      <c r="L307" s="251">
        <f t="shared" si="27"/>
        <v>0</v>
      </c>
    </row>
    <row r="308" spans="1:12" ht="25.5" customHeight="1">
      <c r="A308" s="69">
        <v>3</v>
      </c>
      <c r="B308" s="70">
        <v>3</v>
      </c>
      <c r="C308" s="70">
        <v>1</v>
      </c>
      <c r="D308" s="70">
        <v>5</v>
      </c>
      <c r="E308" s="70">
        <v>1</v>
      </c>
      <c r="F308" s="72">
        <v>1</v>
      </c>
      <c r="G308" s="71" t="s">
        <v>175</v>
      </c>
      <c r="H308" s="118">
        <v>272</v>
      </c>
      <c r="I308" s="238">
        <v>0</v>
      </c>
      <c r="J308" s="243">
        <v>0</v>
      </c>
      <c r="K308" s="243">
        <v>0</v>
      </c>
      <c r="L308" s="254">
        <v>0</v>
      </c>
    </row>
    <row r="309" spans="1:12" ht="12.75" customHeight="1">
      <c r="A309" s="69">
        <v>3</v>
      </c>
      <c r="B309" s="70">
        <v>3</v>
      </c>
      <c r="C309" s="70">
        <v>1</v>
      </c>
      <c r="D309" s="70">
        <v>6</v>
      </c>
      <c r="E309" s="70"/>
      <c r="F309" s="72"/>
      <c r="G309" s="71" t="s">
        <v>166</v>
      </c>
      <c r="H309" s="90">
        <v>273</v>
      </c>
      <c r="I309" s="239">
        <f t="shared" ref="I309:L310" si="28">I310</f>
        <v>0</v>
      </c>
      <c r="J309" s="263">
        <f t="shared" si="28"/>
        <v>0</v>
      </c>
      <c r="K309" s="239">
        <f t="shared" si="28"/>
        <v>0</v>
      </c>
      <c r="L309" s="239">
        <f t="shared" si="28"/>
        <v>0</v>
      </c>
    </row>
    <row r="310" spans="1:12" ht="14.25" customHeight="1">
      <c r="A310" s="69">
        <v>3</v>
      </c>
      <c r="B310" s="70">
        <v>3</v>
      </c>
      <c r="C310" s="70">
        <v>1</v>
      </c>
      <c r="D310" s="70">
        <v>6</v>
      </c>
      <c r="E310" s="70">
        <v>1</v>
      </c>
      <c r="F310" s="72"/>
      <c r="G310" s="71" t="s">
        <v>166</v>
      </c>
      <c r="H310" s="118">
        <v>274</v>
      </c>
      <c r="I310" s="238">
        <f t="shared" si="28"/>
        <v>0</v>
      </c>
      <c r="J310" s="263">
        <f t="shared" si="28"/>
        <v>0</v>
      </c>
      <c r="K310" s="239">
        <f t="shared" si="28"/>
        <v>0</v>
      </c>
      <c r="L310" s="239">
        <f t="shared" si="28"/>
        <v>0</v>
      </c>
    </row>
    <row r="311" spans="1:12" ht="14.25" customHeight="1">
      <c r="A311" s="69">
        <v>3</v>
      </c>
      <c r="B311" s="70">
        <v>3</v>
      </c>
      <c r="C311" s="70">
        <v>1</v>
      </c>
      <c r="D311" s="70">
        <v>6</v>
      </c>
      <c r="E311" s="70">
        <v>1</v>
      </c>
      <c r="F311" s="72">
        <v>1</v>
      </c>
      <c r="G311" s="71" t="s">
        <v>166</v>
      </c>
      <c r="H311" s="90">
        <v>275</v>
      </c>
      <c r="I311" s="243">
        <v>0</v>
      </c>
      <c r="J311" s="243">
        <v>0</v>
      </c>
      <c r="K311" s="243">
        <v>0</v>
      </c>
      <c r="L311" s="254">
        <v>0</v>
      </c>
    </row>
    <row r="312" spans="1:12" ht="12.75" customHeight="1">
      <c r="A312" s="69">
        <v>3</v>
      </c>
      <c r="B312" s="70">
        <v>3</v>
      </c>
      <c r="C312" s="70">
        <v>1</v>
      </c>
      <c r="D312" s="70">
        <v>7</v>
      </c>
      <c r="E312" s="70"/>
      <c r="F312" s="72"/>
      <c r="G312" s="71" t="s">
        <v>167</v>
      </c>
      <c r="H312" s="118">
        <v>276</v>
      </c>
      <c r="I312" s="238">
        <f>I313</f>
        <v>0</v>
      </c>
      <c r="J312" s="263">
        <f>J313</f>
        <v>0</v>
      </c>
      <c r="K312" s="239">
        <f>K313</f>
        <v>0</v>
      </c>
      <c r="L312" s="239">
        <f>L313</f>
        <v>0</v>
      </c>
    </row>
    <row r="313" spans="1:12" ht="12.75" customHeight="1">
      <c r="A313" s="69">
        <v>3</v>
      </c>
      <c r="B313" s="70">
        <v>3</v>
      </c>
      <c r="C313" s="70">
        <v>1</v>
      </c>
      <c r="D313" s="70">
        <v>7</v>
      </c>
      <c r="E313" s="70">
        <v>1</v>
      </c>
      <c r="F313" s="72"/>
      <c r="G313" s="71" t="s">
        <v>167</v>
      </c>
      <c r="H313" s="90">
        <v>277</v>
      </c>
      <c r="I313" s="238">
        <f>I314+I315</f>
        <v>0</v>
      </c>
      <c r="J313" s="238">
        <f>J314+J315</f>
        <v>0</v>
      </c>
      <c r="K313" s="238">
        <f>K314+K315</f>
        <v>0</v>
      </c>
      <c r="L313" s="238">
        <f>L314+L315</f>
        <v>0</v>
      </c>
    </row>
    <row r="314" spans="1:12" ht="12.75" customHeight="1">
      <c r="A314" s="69">
        <v>3</v>
      </c>
      <c r="B314" s="70">
        <v>3</v>
      </c>
      <c r="C314" s="70">
        <v>1</v>
      </c>
      <c r="D314" s="70">
        <v>7</v>
      </c>
      <c r="E314" s="70">
        <v>1</v>
      </c>
      <c r="F314" s="72">
        <v>1</v>
      </c>
      <c r="G314" s="71" t="s">
        <v>162</v>
      </c>
      <c r="H314" s="118">
        <v>278</v>
      </c>
      <c r="I314" s="243">
        <v>0</v>
      </c>
      <c r="J314" s="243">
        <v>0</v>
      </c>
      <c r="K314" s="243">
        <v>0</v>
      </c>
      <c r="L314" s="254">
        <v>0</v>
      </c>
    </row>
    <row r="315" spans="1:12" ht="12.75" customHeight="1">
      <c r="A315" s="69">
        <v>3</v>
      </c>
      <c r="B315" s="70">
        <v>3</v>
      </c>
      <c r="C315" s="70">
        <v>1</v>
      </c>
      <c r="D315" s="70">
        <v>7</v>
      </c>
      <c r="E315" s="70">
        <v>1</v>
      </c>
      <c r="F315" s="72">
        <v>2</v>
      </c>
      <c r="G315" s="71" t="s">
        <v>163</v>
      </c>
      <c r="H315" s="90">
        <v>279</v>
      </c>
      <c r="I315" s="238">
        <v>0</v>
      </c>
      <c r="J315" s="238">
        <v>0</v>
      </c>
      <c r="K315" s="238">
        <v>0</v>
      </c>
      <c r="L315" s="238">
        <v>0</v>
      </c>
    </row>
    <row r="316" spans="1:12" ht="12" customHeight="1">
      <c r="A316" s="69">
        <v>3</v>
      </c>
      <c r="B316" s="70">
        <v>3</v>
      </c>
      <c r="C316" s="70">
        <v>2</v>
      </c>
      <c r="D316" s="70"/>
      <c r="E316" s="70"/>
      <c r="F316" s="72"/>
      <c r="G316" s="129" t="s">
        <v>168</v>
      </c>
      <c r="H316" s="118">
        <v>280</v>
      </c>
      <c r="I316" s="238">
        <f>SUM(I317+I322+I326+I331+I335+I338+I341)</f>
        <v>0</v>
      </c>
      <c r="J316" s="263">
        <f>SUM(J317+J322+J326+J331+J335+J338+J341)</f>
        <v>0</v>
      </c>
      <c r="K316" s="239">
        <f>SUM(K317+K322+K326+K331+K335+K338+K341)</f>
        <v>0</v>
      </c>
      <c r="L316" s="239">
        <f>SUM(L317+L322+L326+L331+L335+L338+L341)</f>
        <v>0</v>
      </c>
    </row>
    <row r="317" spans="1:12" ht="24" customHeight="1">
      <c r="A317" s="69">
        <v>3</v>
      </c>
      <c r="B317" s="70">
        <v>3</v>
      </c>
      <c r="C317" s="70">
        <v>2</v>
      </c>
      <c r="D317" s="70">
        <v>1</v>
      </c>
      <c r="E317" s="70"/>
      <c r="F317" s="72"/>
      <c r="G317" s="71" t="s">
        <v>170</v>
      </c>
      <c r="H317" s="90">
        <v>281</v>
      </c>
      <c r="I317" s="238">
        <f>I318</f>
        <v>0</v>
      </c>
      <c r="J317" s="263">
        <f>J318</f>
        <v>0</v>
      </c>
      <c r="K317" s="239">
        <f>K318</f>
        <v>0</v>
      </c>
      <c r="L317" s="239">
        <f>L318</f>
        <v>0</v>
      </c>
    </row>
    <row r="318" spans="1:12" ht="25.5" customHeight="1">
      <c r="A318" s="76">
        <v>3</v>
      </c>
      <c r="B318" s="69">
        <v>3</v>
      </c>
      <c r="C318" s="70">
        <v>2</v>
      </c>
      <c r="D318" s="71">
        <v>1</v>
      </c>
      <c r="E318" s="69">
        <v>1</v>
      </c>
      <c r="F318" s="72"/>
      <c r="G318" s="71" t="s">
        <v>170</v>
      </c>
      <c r="H318" s="118">
        <v>282</v>
      </c>
      <c r="I318" s="238">
        <f>SUM(I319:I321)</f>
        <v>0</v>
      </c>
      <c r="J318" s="263">
        <f>SUM(J319:J321)</f>
        <v>0</v>
      </c>
      <c r="K318" s="239">
        <f>SUM(K319:K321)</f>
        <v>0</v>
      </c>
      <c r="L318" s="239">
        <f>SUM(L319:L321)</f>
        <v>0</v>
      </c>
    </row>
    <row r="319" spans="1:12" ht="12" customHeight="1">
      <c r="A319" s="76">
        <v>3</v>
      </c>
      <c r="B319" s="69">
        <v>3</v>
      </c>
      <c r="C319" s="70">
        <v>2</v>
      </c>
      <c r="D319" s="71">
        <v>1</v>
      </c>
      <c r="E319" s="69">
        <v>1</v>
      </c>
      <c r="F319" s="72">
        <v>1</v>
      </c>
      <c r="G319" s="71" t="s">
        <v>154</v>
      </c>
      <c r="H319" s="90">
        <v>283</v>
      </c>
      <c r="I319" s="238">
        <v>0</v>
      </c>
      <c r="J319" s="238">
        <v>0</v>
      </c>
      <c r="K319" s="238">
        <v>0</v>
      </c>
      <c r="L319" s="238">
        <v>0</v>
      </c>
    </row>
    <row r="320" spans="1:12" ht="15" customHeight="1">
      <c r="A320" s="95">
        <v>3</v>
      </c>
      <c r="B320" s="64">
        <v>3</v>
      </c>
      <c r="C320" s="62">
        <v>2</v>
      </c>
      <c r="D320" s="63">
        <v>1</v>
      </c>
      <c r="E320" s="64">
        <v>1</v>
      </c>
      <c r="F320" s="65">
        <v>2</v>
      </c>
      <c r="G320" s="63" t="s">
        <v>155</v>
      </c>
      <c r="H320" s="118">
        <v>284</v>
      </c>
      <c r="I320" s="238">
        <v>0</v>
      </c>
      <c r="J320" s="238">
        <v>0</v>
      </c>
      <c r="K320" s="238">
        <v>0</v>
      </c>
      <c r="L320" s="238">
        <v>0</v>
      </c>
    </row>
    <row r="321" spans="1:12">
      <c r="A321" s="76">
        <v>3</v>
      </c>
      <c r="B321" s="76">
        <v>3</v>
      </c>
      <c r="C321" s="69">
        <v>2</v>
      </c>
      <c r="D321" s="71">
        <v>1</v>
      </c>
      <c r="E321" s="69">
        <v>1</v>
      </c>
      <c r="F321" s="72">
        <v>3</v>
      </c>
      <c r="G321" s="71" t="s">
        <v>172</v>
      </c>
      <c r="H321" s="90">
        <v>285</v>
      </c>
      <c r="I321" s="238">
        <v>0</v>
      </c>
      <c r="J321" s="238">
        <v>0</v>
      </c>
      <c r="K321" s="238">
        <v>0</v>
      </c>
      <c r="L321" s="238">
        <v>0</v>
      </c>
    </row>
    <row r="322" spans="1:12" ht="25.5" customHeight="1">
      <c r="A322" s="85">
        <v>3</v>
      </c>
      <c r="B322" s="85">
        <v>3</v>
      </c>
      <c r="C322" s="101">
        <v>2</v>
      </c>
      <c r="D322" s="128">
        <v>2</v>
      </c>
      <c r="E322" s="101"/>
      <c r="F322" s="103"/>
      <c r="G322" s="128" t="s">
        <v>173</v>
      </c>
      <c r="H322" s="118">
        <v>286</v>
      </c>
      <c r="I322" s="244">
        <f>I323</f>
        <v>0</v>
      </c>
      <c r="J322" s="267">
        <f>J323</f>
        <v>0</v>
      </c>
      <c r="K322" s="246">
        <f>K323</f>
        <v>0</v>
      </c>
      <c r="L322" s="246">
        <f>L323</f>
        <v>0</v>
      </c>
    </row>
    <row r="323" spans="1:12" ht="25.5" customHeight="1">
      <c r="A323" s="76">
        <v>3</v>
      </c>
      <c r="B323" s="76">
        <v>3</v>
      </c>
      <c r="C323" s="69">
        <v>2</v>
      </c>
      <c r="D323" s="71">
        <v>2</v>
      </c>
      <c r="E323" s="69">
        <v>1</v>
      </c>
      <c r="F323" s="72"/>
      <c r="G323" s="71" t="s">
        <v>173</v>
      </c>
      <c r="H323" s="90">
        <v>287</v>
      </c>
      <c r="I323" s="238">
        <f>SUM(I324:I325)</f>
        <v>0</v>
      </c>
      <c r="J323" s="252">
        <f>SUM(J324:J325)</f>
        <v>0</v>
      </c>
      <c r="K323" s="239">
        <f>SUM(K324:K325)</f>
        <v>0</v>
      </c>
      <c r="L323" s="239">
        <f>SUM(L324:L325)</f>
        <v>0</v>
      </c>
    </row>
    <row r="324" spans="1:12">
      <c r="A324" s="76">
        <v>3</v>
      </c>
      <c r="B324" s="76">
        <v>3</v>
      </c>
      <c r="C324" s="69">
        <v>2</v>
      </c>
      <c r="D324" s="71">
        <v>2</v>
      </c>
      <c r="E324" s="76">
        <v>1</v>
      </c>
      <c r="F324" s="122">
        <v>1</v>
      </c>
      <c r="G324" s="71" t="s">
        <v>159</v>
      </c>
      <c r="H324" s="118">
        <v>288</v>
      </c>
      <c r="I324" s="238">
        <v>0</v>
      </c>
      <c r="J324" s="238">
        <v>0</v>
      </c>
      <c r="K324" s="238">
        <v>0</v>
      </c>
      <c r="L324" s="238">
        <v>0</v>
      </c>
    </row>
    <row r="325" spans="1:12">
      <c r="A325" s="85">
        <v>3</v>
      </c>
      <c r="B325" s="85">
        <v>3</v>
      </c>
      <c r="C325" s="86">
        <v>2</v>
      </c>
      <c r="D325" s="87">
        <v>2</v>
      </c>
      <c r="E325" s="88">
        <v>1</v>
      </c>
      <c r="F325" s="127">
        <v>2</v>
      </c>
      <c r="G325" s="88" t="s">
        <v>160</v>
      </c>
      <c r="H325" s="90">
        <v>289</v>
      </c>
      <c r="I325" s="238">
        <v>0</v>
      </c>
      <c r="J325" s="238">
        <v>0</v>
      </c>
      <c r="K325" s="238">
        <v>0</v>
      </c>
      <c r="L325" s="238">
        <v>0</v>
      </c>
    </row>
    <row r="326" spans="1:12" ht="15" customHeight="1">
      <c r="A326" s="76">
        <v>3</v>
      </c>
      <c r="B326" s="76">
        <v>3</v>
      </c>
      <c r="C326" s="69">
        <v>2</v>
      </c>
      <c r="D326" s="70">
        <v>3</v>
      </c>
      <c r="E326" s="71"/>
      <c r="F326" s="122"/>
      <c r="G326" s="71" t="s">
        <v>161</v>
      </c>
      <c r="H326" s="118">
        <v>290</v>
      </c>
      <c r="I326" s="238">
        <f>I328</f>
        <v>0</v>
      </c>
      <c r="J326" s="252">
        <f>J328</f>
        <v>0</v>
      </c>
      <c r="K326" s="252">
        <f>K328</f>
        <v>0</v>
      </c>
      <c r="L326" s="239">
        <f>L328</f>
        <v>0</v>
      </c>
    </row>
    <row r="327" spans="1:12" ht="15" customHeight="1">
      <c r="A327" s="194">
        <v>1</v>
      </c>
      <c r="B327" s="195"/>
      <c r="C327" s="195"/>
      <c r="D327" s="195"/>
      <c r="E327" s="195"/>
      <c r="F327" s="196"/>
      <c r="G327" s="121">
        <v>2</v>
      </c>
      <c r="H327" s="118">
        <v>3</v>
      </c>
      <c r="I327" s="255">
        <v>4</v>
      </c>
      <c r="J327" s="264">
        <v>5</v>
      </c>
      <c r="K327" s="257">
        <v>6</v>
      </c>
      <c r="L327" s="257">
        <v>7</v>
      </c>
    </row>
    <row r="328" spans="1:12" ht="15" customHeight="1">
      <c r="A328" s="76">
        <v>3</v>
      </c>
      <c r="B328" s="76">
        <v>3</v>
      </c>
      <c r="C328" s="69">
        <v>2</v>
      </c>
      <c r="D328" s="70">
        <v>3</v>
      </c>
      <c r="E328" s="71">
        <v>1</v>
      </c>
      <c r="F328" s="122"/>
      <c r="G328" s="70" t="s">
        <v>161</v>
      </c>
      <c r="H328" s="90">
        <v>291</v>
      </c>
      <c r="I328" s="238">
        <f>I329+I330</f>
        <v>0</v>
      </c>
      <c r="J328" s="238">
        <f>J329+J330</f>
        <v>0</v>
      </c>
      <c r="K328" s="238">
        <f>K329+K330</f>
        <v>0</v>
      </c>
      <c r="L328" s="238">
        <f>L329+L330</f>
        <v>0</v>
      </c>
    </row>
    <row r="329" spans="1:12" ht="15" customHeight="1">
      <c r="A329" s="76">
        <v>3</v>
      </c>
      <c r="B329" s="76">
        <v>3</v>
      </c>
      <c r="C329" s="69">
        <v>2</v>
      </c>
      <c r="D329" s="70">
        <v>3</v>
      </c>
      <c r="E329" s="71">
        <v>1</v>
      </c>
      <c r="F329" s="122">
        <v>1</v>
      </c>
      <c r="G329" s="71" t="s">
        <v>162</v>
      </c>
      <c r="H329" s="118">
        <v>292</v>
      </c>
      <c r="I329" s="243">
        <v>0</v>
      </c>
      <c r="J329" s="243">
        <v>0</v>
      </c>
      <c r="K329" s="243">
        <v>0</v>
      </c>
      <c r="L329" s="254">
        <v>0</v>
      </c>
    </row>
    <row r="330" spans="1:12" ht="15" customHeight="1">
      <c r="A330" s="76">
        <v>3</v>
      </c>
      <c r="B330" s="76">
        <v>3</v>
      </c>
      <c r="C330" s="69">
        <v>2</v>
      </c>
      <c r="D330" s="70">
        <v>3</v>
      </c>
      <c r="E330" s="71">
        <v>1</v>
      </c>
      <c r="F330" s="122">
        <v>2</v>
      </c>
      <c r="G330" s="71" t="s">
        <v>163</v>
      </c>
      <c r="H330" s="90">
        <v>293</v>
      </c>
      <c r="I330" s="238">
        <v>0</v>
      </c>
      <c r="J330" s="238">
        <v>0</v>
      </c>
      <c r="K330" s="238">
        <v>0</v>
      </c>
      <c r="L330" s="238">
        <v>0</v>
      </c>
    </row>
    <row r="331" spans="1:12">
      <c r="A331" s="76">
        <v>3</v>
      </c>
      <c r="B331" s="76">
        <v>3</v>
      </c>
      <c r="C331" s="69">
        <v>2</v>
      </c>
      <c r="D331" s="70">
        <v>4</v>
      </c>
      <c r="E331" s="70"/>
      <c r="F331" s="72"/>
      <c r="G331" s="70" t="s">
        <v>174</v>
      </c>
      <c r="H331" s="58">
        <v>294</v>
      </c>
      <c r="I331" s="238">
        <f>I332</f>
        <v>0</v>
      </c>
      <c r="J331" s="252">
        <f>J332</f>
        <v>0</v>
      </c>
      <c r="K331" s="252">
        <f>K332</f>
        <v>0</v>
      </c>
      <c r="L331" s="239">
        <f>L332</f>
        <v>0</v>
      </c>
    </row>
    <row r="332" spans="1:12">
      <c r="A332" s="95">
        <v>3</v>
      </c>
      <c r="B332" s="95">
        <v>3</v>
      </c>
      <c r="C332" s="64">
        <v>2</v>
      </c>
      <c r="D332" s="62">
        <v>4</v>
      </c>
      <c r="E332" s="62">
        <v>1</v>
      </c>
      <c r="F332" s="65"/>
      <c r="G332" s="62" t="s">
        <v>174</v>
      </c>
      <c r="H332" s="66">
        <v>295</v>
      </c>
      <c r="I332" s="240">
        <f>SUM(I333:I334)</f>
        <v>0</v>
      </c>
      <c r="J332" s="250">
        <f>SUM(J333:J334)</f>
        <v>0</v>
      </c>
      <c r="K332" s="250">
        <f>SUM(K333:K334)</f>
        <v>0</v>
      </c>
      <c r="L332" s="251">
        <f>SUM(L333:L334)</f>
        <v>0</v>
      </c>
    </row>
    <row r="333" spans="1:12" ht="14.25" customHeight="1">
      <c r="A333" s="76">
        <v>3</v>
      </c>
      <c r="B333" s="76">
        <v>3</v>
      </c>
      <c r="C333" s="69">
        <v>2</v>
      </c>
      <c r="D333" s="70">
        <v>4</v>
      </c>
      <c r="E333" s="70">
        <v>1</v>
      </c>
      <c r="F333" s="72">
        <v>1</v>
      </c>
      <c r="G333" s="70" t="s">
        <v>162</v>
      </c>
      <c r="H333" s="58">
        <v>296</v>
      </c>
      <c r="I333" s="238">
        <v>0</v>
      </c>
      <c r="J333" s="238">
        <v>0</v>
      </c>
      <c r="K333" s="238">
        <v>0</v>
      </c>
      <c r="L333" s="238">
        <v>0</v>
      </c>
    </row>
    <row r="334" spans="1:12">
      <c r="A334" s="76">
        <v>3</v>
      </c>
      <c r="B334" s="76">
        <v>3</v>
      </c>
      <c r="C334" s="69">
        <v>2</v>
      </c>
      <c r="D334" s="70">
        <v>4</v>
      </c>
      <c r="E334" s="70">
        <v>1</v>
      </c>
      <c r="F334" s="72">
        <v>2</v>
      </c>
      <c r="G334" s="70" t="s">
        <v>163</v>
      </c>
      <c r="H334" s="66">
        <v>297</v>
      </c>
      <c r="I334" s="238">
        <v>0</v>
      </c>
      <c r="J334" s="238">
        <v>0</v>
      </c>
      <c r="K334" s="238">
        <v>0</v>
      </c>
      <c r="L334" s="238">
        <v>0</v>
      </c>
    </row>
    <row r="335" spans="1:12" ht="25.5" customHeight="1">
      <c r="A335" s="76">
        <v>3</v>
      </c>
      <c r="B335" s="76">
        <v>3</v>
      </c>
      <c r="C335" s="69">
        <v>2</v>
      </c>
      <c r="D335" s="70">
        <v>5</v>
      </c>
      <c r="E335" s="70"/>
      <c r="F335" s="72"/>
      <c r="G335" s="70" t="s">
        <v>175</v>
      </c>
      <c r="H335" s="58">
        <v>298</v>
      </c>
      <c r="I335" s="238">
        <f t="shared" ref="I335:L336" si="29">I336</f>
        <v>0</v>
      </c>
      <c r="J335" s="252">
        <f t="shared" si="29"/>
        <v>0</v>
      </c>
      <c r="K335" s="252">
        <f t="shared" si="29"/>
        <v>0</v>
      </c>
      <c r="L335" s="239">
        <f t="shared" si="29"/>
        <v>0</v>
      </c>
    </row>
    <row r="336" spans="1:12" ht="25.5" customHeight="1">
      <c r="A336" s="95">
        <v>3</v>
      </c>
      <c r="B336" s="95">
        <v>3</v>
      </c>
      <c r="C336" s="64">
        <v>2</v>
      </c>
      <c r="D336" s="62">
        <v>5</v>
      </c>
      <c r="E336" s="62">
        <v>1</v>
      </c>
      <c r="F336" s="65"/>
      <c r="G336" s="62" t="s">
        <v>175</v>
      </c>
      <c r="H336" s="66">
        <v>299</v>
      </c>
      <c r="I336" s="240">
        <f t="shared" si="29"/>
        <v>0</v>
      </c>
      <c r="J336" s="250">
        <f t="shared" si="29"/>
        <v>0</v>
      </c>
      <c r="K336" s="250">
        <f t="shared" si="29"/>
        <v>0</v>
      </c>
      <c r="L336" s="251">
        <f t="shared" si="29"/>
        <v>0</v>
      </c>
    </row>
    <row r="337" spans="1:12" ht="25.5" customHeight="1">
      <c r="A337" s="76">
        <v>3</v>
      </c>
      <c r="B337" s="76">
        <v>3</v>
      </c>
      <c r="C337" s="69">
        <v>2</v>
      </c>
      <c r="D337" s="70">
        <v>5</v>
      </c>
      <c r="E337" s="70">
        <v>1</v>
      </c>
      <c r="F337" s="72">
        <v>1</v>
      </c>
      <c r="G337" s="70" t="s">
        <v>175</v>
      </c>
      <c r="H337" s="58">
        <v>300</v>
      </c>
      <c r="I337" s="243">
        <v>0</v>
      </c>
      <c r="J337" s="243">
        <v>0</v>
      </c>
      <c r="K337" s="243">
        <v>0</v>
      </c>
      <c r="L337" s="254">
        <v>0</v>
      </c>
    </row>
    <row r="338" spans="1:12" ht="14.25" customHeight="1">
      <c r="A338" s="76">
        <v>3</v>
      </c>
      <c r="B338" s="76">
        <v>3</v>
      </c>
      <c r="C338" s="69">
        <v>2</v>
      </c>
      <c r="D338" s="70">
        <v>6</v>
      </c>
      <c r="E338" s="70"/>
      <c r="F338" s="72"/>
      <c r="G338" s="70" t="s">
        <v>166</v>
      </c>
      <c r="H338" s="66">
        <v>301</v>
      </c>
      <c r="I338" s="238">
        <f t="shared" ref="I338:L339" si="30">I339</f>
        <v>0</v>
      </c>
      <c r="J338" s="252">
        <f t="shared" si="30"/>
        <v>0</v>
      </c>
      <c r="K338" s="252">
        <f t="shared" si="30"/>
        <v>0</v>
      </c>
      <c r="L338" s="239">
        <f t="shared" si="30"/>
        <v>0</v>
      </c>
    </row>
    <row r="339" spans="1:12" ht="14.25" customHeight="1">
      <c r="A339" s="76">
        <v>3</v>
      </c>
      <c r="B339" s="76">
        <v>3</v>
      </c>
      <c r="C339" s="69">
        <v>2</v>
      </c>
      <c r="D339" s="70">
        <v>6</v>
      </c>
      <c r="E339" s="70">
        <v>1</v>
      </c>
      <c r="F339" s="72"/>
      <c r="G339" s="70" t="s">
        <v>166</v>
      </c>
      <c r="H339" s="58">
        <v>302</v>
      </c>
      <c r="I339" s="238">
        <f t="shared" si="30"/>
        <v>0</v>
      </c>
      <c r="J339" s="252">
        <f t="shared" si="30"/>
        <v>0</v>
      </c>
      <c r="K339" s="252">
        <f t="shared" si="30"/>
        <v>0</v>
      </c>
      <c r="L339" s="239">
        <f t="shared" si="30"/>
        <v>0</v>
      </c>
    </row>
    <row r="340" spans="1:12" ht="14.25" customHeight="1">
      <c r="A340" s="85">
        <v>3</v>
      </c>
      <c r="B340" s="85">
        <v>3</v>
      </c>
      <c r="C340" s="86">
        <v>2</v>
      </c>
      <c r="D340" s="87">
        <v>6</v>
      </c>
      <c r="E340" s="87">
        <v>1</v>
      </c>
      <c r="F340" s="89">
        <v>1</v>
      </c>
      <c r="G340" s="87" t="s">
        <v>166</v>
      </c>
      <c r="H340" s="66">
        <v>303</v>
      </c>
      <c r="I340" s="243">
        <v>0</v>
      </c>
      <c r="J340" s="243">
        <v>0</v>
      </c>
      <c r="K340" s="243">
        <v>0</v>
      </c>
      <c r="L340" s="254">
        <v>0</v>
      </c>
    </row>
    <row r="341" spans="1:12" ht="13.5" customHeight="1">
      <c r="A341" s="76">
        <v>3</v>
      </c>
      <c r="B341" s="76">
        <v>3</v>
      </c>
      <c r="C341" s="69">
        <v>2</v>
      </c>
      <c r="D341" s="70">
        <v>7</v>
      </c>
      <c r="E341" s="70"/>
      <c r="F341" s="72"/>
      <c r="G341" s="70" t="s">
        <v>167</v>
      </c>
      <c r="H341" s="58">
        <v>304</v>
      </c>
      <c r="I341" s="238">
        <f t="shared" ref="I341:L342" si="31">I342</f>
        <v>0</v>
      </c>
      <c r="J341" s="252">
        <f t="shared" si="31"/>
        <v>0</v>
      </c>
      <c r="K341" s="252">
        <f t="shared" si="31"/>
        <v>0</v>
      </c>
      <c r="L341" s="239">
        <f t="shared" si="31"/>
        <v>0</v>
      </c>
    </row>
    <row r="342" spans="1:12" ht="13.5" customHeight="1">
      <c r="A342" s="85">
        <v>3</v>
      </c>
      <c r="B342" s="85">
        <v>3</v>
      </c>
      <c r="C342" s="86">
        <v>2</v>
      </c>
      <c r="D342" s="87">
        <v>7</v>
      </c>
      <c r="E342" s="87">
        <v>1</v>
      </c>
      <c r="F342" s="89"/>
      <c r="G342" s="87" t="s">
        <v>167</v>
      </c>
      <c r="H342" s="66">
        <v>305</v>
      </c>
      <c r="I342" s="239">
        <f t="shared" si="31"/>
        <v>0</v>
      </c>
      <c r="J342" s="252">
        <f t="shared" si="31"/>
        <v>0</v>
      </c>
      <c r="K342" s="252">
        <f t="shared" si="31"/>
        <v>0</v>
      </c>
      <c r="L342" s="239">
        <f t="shared" si="31"/>
        <v>0</v>
      </c>
    </row>
    <row r="343" spans="1:12" ht="16.5" customHeight="1">
      <c r="A343" s="76">
        <v>3</v>
      </c>
      <c r="B343" s="76">
        <v>3</v>
      </c>
      <c r="C343" s="69">
        <v>2</v>
      </c>
      <c r="D343" s="70">
        <v>7</v>
      </c>
      <c r="E343" s="70">
        <v>1</v>
      </c>
      <c r="F343" s="72">
        <v>1</v>
      </c>
      <c r="G343" s="70" t="s">
        <v>167</v>
      </c>
      <c r="H343" s="58">
        <v>306</v>
      </c>
      <c r="I343" s="243">
        <v>0</v>
      </c>
      <c r="J343" s="243">
        <v>0</v>
      </c>
      <c r="K343" s="243">
        <v>0</v>
      </c>
      <c r="L343" s="254">
        <v>0</v>
      </c>
    </row>
    <row r="344" spans="1:12" ht="18.75" customHeight="1">
      <c r="A344" s="166"/>
      <c r="B344" s="166"/>
      <c r="C344" s="167"/>
      <c r="D344" s="168"/>
      <c r="E344" s="169"/>
      <c r="F344" s="170"/>
      <c r="G344" s="171" t="s">
        <v>176</v>
      </c>
      <c r="H344" s="66">
        <v>307</v>
      </c>
      <c r="I344" s="268">
        <f>SUM(I30+I172)</f>
        <v>0</v>
      </c>
      <c r="J344" s="269">
        <f>SUM(J30+J172)</f>
        <v>0</v>
      </c>
      <c r="K344" s="269">
        <f>SUM(K30+K172)</f>
        <v>0</v>
      </c>
      <c r="L344" s="270">
        <f>SUM(L30+L172)</f>
        <v>0</v>
      </c>
    </row>
    <row r="347" spans="1:12">
      <c r="A347" s="175"/>
      <c r="B347" s="175"/>
      <c r="C347" s="175"/>
      <c r="D347" s="176"/>
      <c r="E347" s="176"/>
      <c r="F347" s="176"/>
      <c r="G347" s="177"/>
      <c r="H347" s="178"/>
      <c r="L347" s="179"/>
    </row>
    <row r="348" spans="1:12" ht="18.75" customHeight="1">
      <c r="A348" s="180"/>
      <c r="B348" s="180"/>
      <c r="C348" s="180"/>
      <c r="D348" s="181" t="s">
        <v>177</v>
      </c>
      <c r="E348" s="8"/>
      <c r="F348" s="8"/>
      <c r="G348" s="8"/>
      <c r="H348" s="8"/>
      <c r="I348" s="182" t="s">
        <v>178</v>
      </c>
      <c r="K348" s="193" t="s">
        <v>179</v>
      </c>
      <c r="L348" s="193"/>
    </row>
    <row r="349" spans="1:12">
      <c r="I349" s="183"/>
      <c r="K349" s="183"/>
      <c r="L349" s="183"/>
    </row>
    <row r="350" spans="1:12">
      <c r="D350" s="179"/>
      <c r="E350" s="179"/>
      <c r="F350" s="184"/>
      <c r="G350" s="179"/>
      <c r="I350" s="183"/>
      <c r="K350" s="191"/>
      <c r="L350" s="185"/>
    </row>
    <row r="351" spans="1:12" ht="18.75" customHeight="1">
      <c r="D351" s="192" t="s">
        <v>180</v>
      </c>
      <c r="E351" s="192"/>
      <c r="F351" s="192"/>
      <c r="G351" s="192"/>
      <c r="H351" s="186"/>
      <c r="I351" s="182" t="s">
        <v>178</v>
      </c>
      <c r="K351" s="193" t="s">
        <v>179</v>
      </c>
      <c r="L351" s="193"/>
    </row>
  </sheetData>
  <sheetProtection selectLockedCells="1" selectUnlockedCells="1"/>
  <mergeCells count="31">
    <mergeCell ref="C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G25:H25"/>
    <mergeCell ref="A27:F28"/>
    <mergeCell ref="G27:G28"/>
    <mergeCell ref="H27:H28"/>
    <mergeCell ref="I27:J27"/>
    <mergeCell ref="D351:G351"/>
    <mergeCell ref="K351:L351"/>
    <mergeCell ref="L27:L28"/>
    <mergeCell ref="A29:F29"/>
    <mergeCell ref="A53:F53"/>
    <mergeCell ref="A88:F88"/>
    <mergeCell ref="A129:F129"/>
    <mergeCell ref="A169:F169"/>
    <mergeCell ref="K27:K28"/>
    <mergeCell ref="A207:F207"/>
    <mergeCell ref="A246:F246"/>
    <mergeCell ref="A286:F286"/>
    <mergeCell ref="A327:F327"/>
    <mergeCell ref="K348:L348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22</vt:i4>
      </vt:variant>
    </vt:vector>
  </HeadingPairs>
  <TitlesOfParts>
    <vt:vector size="24" baseType="lpstr">
      <vt:lpstr>f2 (2)</vt:lpstr>
      <vt:lpstr>f2 (3)</vt:lpstr>
      <vt:lpstr>'f2 (2)'!Print_Titles</vt:lpstr>
      <vt:lpstr>'f2 (3)'!Print_Titles</vt:lpstr>
      <vt:lpstr>'f2 (2)'!Z_05B54777_5D6F_4067_9B5E_F0A938B54982_.wvu.Cols</vt:lpstr>
      <vt:lpstr>'f2 (3)'!Z_05B54777_5D6F_4067_9B5E_F0A938B54982_.wvu.Cols</vt:lpstr>
      <vt:lpstr>'f2 (2)'!Z_05B54777_5D6F_4067_9B5E_F0A938B54982_.wvu.PrintTitles</vt:lpstr>
      <vt:lpstr>'f2 (3)'!Z_05B54777_5D6F_4067_9B5E_F0A938B54982_.wvu.PrintTitles</vt:lpstr>
      <vt:lpstr>'f2 (2)'!Z_57A1E72B_DFC1_4C5D_ABA7_C1A26EB31789_.wvu.Cols</vt:lpstr>
      <vt:lpstr>'f2 (3)'!Z_57A1E72B_DFC1_4C5D_ABA7_C1A26EB31789_.wvu.Cols</vt:lpstr>
      <vt:lpstr>'f2 (2)'!Z_57A1E72B_DFC1_4C5D_ABA7_C1A26EB31789_.wvu.PrintTitles</vt:lpstr>
      <vt:lpstr>'f2 (3)'!Z_57A1E72B_DFC1_4C5D_ABA7_C1A26EB31789_.wvu.PrintTitles</vt:lpstr>
      <vt:lpstr>'f2 (2)'!Z_9B727EDB_49B4_42DC_BF97_3A35178E0BFD_.wvu.Cols</vt:lpstr>
      <vt:lpstr>'f2 (3)'!Z_9B727EDB_49B4_42DC_BF97_3A35178E0BFD_.wvu.Cols</vt:lpstr>
      <vt:lpstr>'f2 (2)'!Z_9B727EDB_49B4_42DC_BF97_3A35178E0BFD_.wvu.PrintTitles</vt:lpstr>
      <vt:lpstr>'f2 (3)'!Z_9B727EDB_49B4_42DC_BF97_3A35178E0BFD_.wvu.PrintTitles</vt:lpstr>
      <vt:lpstr>'f2 (2)'!Z_D669FC1B_AE0B_4417_8D6F_8460D68D5677_.wvu.Cols</vt:lpstr>
      <vt:lpstr>'f2 (3)'!Z_D669FC1B_AE0B_4417_8D6F_8460D68D5677_.wvu.Cols</vt:lpstr>
      <vt:lpstr>'f2 (2)'!Z_D669FC1B_AE0B_4417_8D6F_8460D68D5677_.wvu.PrintTitles</vt:lpstr>
      <vt:lpstr>'f2 (3)'!Z_D669FC1B_AE0B_4417_8D6F_8460D68D5677_.wvu.PrintTitles</vt:lpstr>
      <vt:lpstr>'f2 (2)'!Z_DF4717B8_E960_4300_AF40_4AC5F93B40E3_.wvu.Cols</vt:lpstr>
      <vt:lpstr>'f2 (3)'!Z_DF4717B8_E960_4300_AF40_4AC5F93B40E3_.wvu.Cols</vt:lpstr>
      <vt:lpstr>'f2 (2)'!Z_DF4717B8_E960_4300_AF40_4AC5F93B40E3_.wvu.PrintTitles</vt:lpstr>
      <vt:lpstr>'f2 (3)'!Z_DF4717B8_E960_4300_AF40_4AC5F93B40E3_.wvu.PrintTitles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Tomas Naktinis</cp:lastModifiedBy>
  <cp:lastPrinted>2016-02-02T05:16:46Z</cp:lastPrinted>
  <dcterms:created xsi:type="dcterms:W3CDTF">2015-02-02T19:24:02Z</dcterms:created>
  <dcterms:modified xsi:type="dcterms:W3CDTF">2025-03-18T08:21:46Z</dcterms:modified>
</cp:coreProperties>
</file>